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1565" documentId="13_ncr:1_{26A622CE-59CC-48F6-BD87-D87F1EE4C3A1}" xr6:coauthVersionLast="47" xr6:coauthVersionMax="47" xr10:uidLastSave="{80C687F6-1C11-4A49-93A3-61A36BD6130A}"/>
  <bookViews>
    <workbookView xWindow="-120" yWindow="-120" windowWidth="29040" windowHeight="17520" tabRatio="724" xr2:uid="{00000000-000D-0000-FFFF-FFFF00000000}"/>
  </bookViews>
  <sheets>
    <sheet name="様式ウ-1 (サマリ・資金計画)" sheetId="38" r:id="rId1"/>
    <sheet name="様式ウ-2 (事業費)" sheetId="36" r:id="rId2"/>
    <sheet name="リスト(非表示用)" sheetId="34" state="hidden" r:id="rId3"/>
  </sheets>
  <externalReferences>
    <externalReference r:id="rId4"/>
  </externalReferences>
  <definedNames>
    <definedName name="_00TS1001">#REF!</definedName>
    <definedName name="_00TS1004">#REF!</definedName>
    <definedName name="_Fill" hidden="1">#REF!</definedName>
    <definedName name="①実証事業の実施にあたり必要となるデータの収集や分析の費用" localSheetId="0">#REF!</definedName>
    <definedName name="①実証事業の実施にあたり必要となるデータの収集や分析の費用" localSheetId="1">#REF!</definedName>
    <definedName name="①実証事業の実施にあたり必要となるデータの収集や分析の費用">#REF!</definedName>
    <definedName name="②共創プラットフォームの構築・運営に関する費用" localSheetId="0">#REF!</definedName>
    <definedName name="②共創プラットフォームの構築・運営に関する費用" localSheetId="1">#REF!</definedName>
    <definedName name="②共創プラットフォームの構築・運営に関する費用">#REF!</definedName>
    <definedName name="③実証運行の実施費用" localSheetId="0">#REF!</definedName>
    <definedName name="③実証運行の実施費用" localSheetId="1">#REF!</definedName>
    <definedName name="③実証運行の実施費用">#REF!</definedName>
    <definedName name="④実証運行における配車システム等の構築費用" localSheetId="0">#REF!</definedName>
    <definedName name="④実証運行における配車システム等の構築費用" localSheetId="1">#REF!</definedName>
    <definedName name="④実証運行における配車システム等の構築費用">#REF!</definedName>
    <definedName name="⑤実証運行における車両の購入・改造費用" localSheetId="0">#REF!</definedName>
    <definedName name="⑤実証運行における車両の購入・改造費用" localSheetId="1">#REF!</definedName>
    <definedName name="⑤実証運行における車両の購入・改造費用">#REF!</definedName>
    <definedName name="⑥その他費用" localSheetId="0">#REF!</definedName>
    <definedName name="⑥その他費用" localSheetId="1">#REF!</definedName>
    <definedName name="⑥その他費用">#REF!</definedName>
    <definedName name="⑦" localSheetId="0">#REF!</definedName>
    <definedName name="⑦" localSheetId="1">#REF!</definedName>
    <definedName name="⑦">#REF!</definedName>
    <definedName name="⑧" localSheetId="0">#REF!</definedName>
    <definedName name="⑧" localSheetId="1">#REF!</definedName>
    <definedName name="⑧">#REF!</definedName>
    <definedName name="D_変更様式">#REF!</definedName>
    <definedName name="E_復命500以上横">#REF!</definedName>
    <definedName name="E_復命500未満横">#REF!</definedName>
    <definedName name="H_工事台帳">#REF!</definedName>
    <definedName name="Old">#REF!</definedName>
    <definedName name="print">#REF!</definedName>
    <definedName name="_xlnm.Print_Area" localSheetId="0">'様式ウ-1 (サマリ・資金計画)'!$A$1:$I$41</definedName>
    <definedName name="_xlnm.Print_Area" localSheetId="1">'様式ウ-2 (事業費)'!$A$1:$I$38</definedName>
    <definedName name="_xlnm.Print_Area">'[1]総括様式３（とりやめ）'!$A$1:$AF$11</definedName>
    <definedName name="PRINT_AREA_MI">'[1]総括様式３（とりやめ）'!$A$1:$AF$11</definedName>
    <definedName name="Print_Area2">#REF!</definedName>
    <definedName name="Print_Title">#REF!</definedName>
    <definedName name="tblDOUTAIwk_T">#REF!</definedName>
    <definedName name="あああ">#REF!</definedName>
    <definedName name="いいい">#REF!</definedName>
    <definedName name="ううう">#REF!</definedName>
    <definedName name="えええ">#REF!</definedName>
    <definedName name="じゅうう">#REF!</definedName>
    <definedName name="沖縄総合事務局">#REF!</definedName>
    <definedName name="関東運輸局">#REF!</definedName>
    <definedName name="共創プロジェクト実証事業の実施" localSheetId="0">#REF!</definedName>
    <definedName name="共創プロジェクト実証事業の実施" localSheetId="1">#REF!</definedName>
    <definedName name="共創プロジェクト実証事業の実施">#REF!</definedName>
    <definedName name="近畿運輸局">#REF!</definedName>
    <definedName name="九州運輸局">#REF!</definedName>
    <definedName name="四国運輸局">#REF!</definedName>
    <definedName name="出勤状況">#REF!</definedName>
    <definedName name="地域" hidden="1">#REF!</definedName>
    <definedName name="中国運輸局">#REF!</definedName>
    <definedName name="中部運輸局">#REF!</definedName>
    <definedName name="東北運輸局">#REF!</definedName>
    <definedName name="補助メニュー" localSheetId="0">#REF!</definedName>
    <definedName name="補助メニュー" localSheetId="1">#REF!</definedName>
    <definedName name="補助メニュー">#REF!</definedName>
    <definedName name="北海道運輸局">#REF!</definedName>
    <definedName name="北陸信越運輸局">#REF!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36" l="1"/>
  <c r="H5" i="36" l="1"/>
  <c r="H4" i="36"/>
  <c r="I38" i="36"/>
  <c r="I40" i="36" l="1"/>
  <c r="G35" i="38"/>
  <c r="E19" i="38"/>
  <c r="C13" i="38"/>
  <c r="G13" i="38" l="1"/>
  <c r="I13" i="38" s="1"/>
  <c r="C8" i="38" s="1"/>
  <c r="B13" i="38"/>
  <c r="D13" i="38" l="1"/>
  <c r="D19" i="38"/>
  <c r="C19" i="38"/>
  <c r="F19" i="38"/>
  <c r="G19" i="38" l="1"/>
  <c r="E13" i="38"/>
  <c r="H19" i="38" l="1"/>
</calcChain>
</file>

<file path=xl/sharedStrings.xml><?xml version="1.0" encoding="utf-8"?>
<sst xmlns="http://schemas.openxmlformats.org/spreadsheetml/2006/main" count="171" uniqueCount="146">
  <si>
    <t>応募様式ウ-1</t>
    <rPh sb="0" eb="2">
      <t>オウボ</t>
    </rPh>
    <rPh sb="2" eb="4">
      <t>ヨウシキ</t>
    </rPh>
    <phoneticPr fontId="1"/>
  </si>
  <si>
    <t>補助金申請見込額関係資料</t>
    <rPh sb="0" eb="8">
      <t>ホジョキンシンセイミコミガク</t>
    </rPh>
    <rPh sb="8" eb="10">
      <t>カンケイ</t>
    </rPh>
    <rPh sb="10" eb="12">
      <t>シリョウ</t>
    </rPh>
    <phoneticPr fontId="1"/>
  </si>
  <si>
    <t>※水色セルに入力してください。</t>
    <rPh sb="1" eb="3">
      <t>ミズイロ</t>
    </rPh>
    <rPh sb="6" eb="8">
      <t>ニュウリョク</t>
    </rPh>
    <phoneticPr fontId="1"/>
  </si>
  <si>
    <t>交付申請予定者</t>
    <rPh sb="0" eb="2">
      <t>コウフ</t>
    </rPh>
    <rPh sb="2" eb="4">
      <t>シンセイ</t>
    </rPh>
    <rPh sb="4" eb="7">
      <t>ヨテイシャ</t>
    </rPh>
    <phoneticPr fontId="1"/>
  </si>
  <si>
    <t>事業主体名
（複数者による応募の場合には
代表事業主体１者の名称）</t>
    <rPh sb="0" eb="2">
      <t>ジギョウ</t>
    </rPh>
    <rPh sb="2" eb="4">
      <t>シュタイ</t>
    </rPh>
    <rPh sb="4" eb="5">
      <t>メイ</t>
    </rPh>
    <rPh sb="7" eb="10">
      <t>フクスウシャ</t>
    </rPh>
    <rPh sb="13" eb="15">
      <t>オウボ</t>
    </rPh>
    <rPh sb="16" eb="18">
      <t>バアイ</t>
    </rPh>
    <rPh sb="21" eb="23">
      <t>ダイヒョウ</t>
    </rPh>
    <rPh sb="23" eb="25">
      <t>ジギョウ</t>
    </rPh>
    <rPh sb="25" eb="27">
      <t>シュタイ</t>
    </rPh>
    <rPh sb="28" eb="29">
      <t>シャ</t>
    </rPh>
    <rPh sb="30" eb="32">
      <t>メイショウ</t>
    </rPh>
    <phoneticPr fontId="1"/>
  </si>
  <si>
    <t>事業名</t>
    <rPh sb="0" eb="3">
      <t>ジギョウメイ</t>
    </rPh>
    <phoneticPr fontId="1"/>
  </si>
  <si>
    <t>補助率区分</t>
    <rPh sb="0" eb="3">
      <t>ホジョリツ</t>
    </rPh>
    <rPh sb="3" eb="5">
      <t>クブン</t>
    </rPh>
    <phoneticPr fontId="25"/>
  </si>
  <si>
    <t>補助率：定額（上限3,000万円）</t>
    <rPh sb="0" eb="3">
      <t>ホジョリツ</t>
    </rPh>
    <rPh sb="4" eb="6">
      <t>テイガク</t>
    </rPh>
    <rPh sb="7" eb="9">
      <t>ジョウゲン</t>
    </rPh>
    <phoneticPr fontId="10"/>
  </si>
  <si>
    <t>□</t>
  </si>
  <si>
    <t>① 補助金申請見込額</t>
    <rPh sb="2" eb="4">
      <t>ホジョ</t>
    </rPh>
    <rPh sb="4" eb="5">
      <t>キン</t>
    </rPh>
    <rPh sb="5" eb="7">
      <t>シンセイ</t>
    </rPh>
    <rPh sb="7" eb="10">
      <t>ミコミガク</t>
    </rPh>
    <phoneticPr fontId="1"/>
  </si>
  <si>
    <t>円</t>
    <rPh sb="0" eb="1">
      <t>エン</t>
    </rPh>
    <phoneticPr fontId="1"/>
  </si>
  <si>
    <t>（上限3,000万円）</t>
    <rPh sb="1" eb="3">
      <t>ジョウゲン</t>
    </rPh>
    <rPh sb="9" eb="10">
      <t>エン</t>
    </rPh>
    <phoneticPr fontId="1"/>
  </si>
  <si>
    <t>② 事業に要する費用</t>
    <rPh sb="2" eb="4">
      <t>ジギョウ</t>
    </rPh>
    <rPh sb="5" eb="6">
      <t>ヨウ</t>
    </rPh>
    <rPh sb="8" eb="10">
      <t>ヒヨウ</t>
    </rPh>
    <phoneticPr fontId="1"/>
  </si>
  <si>
    <t>（円）</t>
    <rPh sb="1" eb="2">
      <t>エン</t>
    </rPh>
    <phoneticPr fontId="1"/>
  </si>
  <si>
    <t>事業名</t>
    <rPh sb="0" eb="2">
      <t>ジギョウ</t>
    </rPh>
    <rPh sb="2" eb="3">
      <t>メイ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</si>
  <si>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</si>
  <si>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補助対象外経費</t>
    <rPh sb="0" eb="5">
      <t>ホジョタイショウガイ</t>
    </rPh>
    <rPh sb="5" eb="7">
      <t>ケイヒ</t>
    </rPh>
    <phoneticPr fontId="1"/>
  </si>
  <si>
    <t>事業に要する経費
（事業費）　計</t>
    <rPh sb="0" eb="2">
      <t>ジギョウ</t>
    </rPh>
    <rPh sb="3" eb="4">
      <t>ヨウ</t>
    </rPh>
    <rPh sb="6" eb="8">
      <t>ケイヒ</t>
    </rPh>
    <rPh sb="10" eb="12">
      <t>ジギョウ</t>
    </rPh>
    <rPh sb="12" eb="13">
      <t>ヒ</t>
    </rPh>
    <rPh sb="15" eb="16">
      <t>ケイ</t>
    </rPh>
    <phoneticPr fontId="1"/>
  </si>
  <si>
    <t>補助率</t>
    <rPh sb="0" eb="3">
      <t>ホジョリツ</t>
    </rPh>
    <phoneticPr fontId="1"/>
  </si>
  <si>
    <t>補助金額</t>
    <rPh sb="0" eb="2">
      <t>ホジョ</t>
    </rPh>
    <rPh sb="2" eb="4">
      <t>キンガク</t>
    </rPh>
    <phoneticPr fontId="1"/>
  </si>
  <si>
    <t>予想収益
（ある場合入力）</t>
    <rPh sb="0" eb="2">
      <t>ヨソウ</t>
    </rPh>
    <rPh sb="2" eb="4">
      <t>シュウエキ</t>
    </rPh>
    <rPh sb="8" eb="12">
      <t>バアイニュウリョク</t>
    </rPh>
    <phoneticPr fontId="1"/>
  </si>
  <si>
    <t>補助金申請見込額</t>
    <rPh sb="0" eb="3">
      <t>ホジョキン</t>
    </rPh>
    <rPh sb="3" eb="5">
      <t>シンセイ</t>
    </rPh>
    <rPh sb="5" eb="7">
      <t>ミコ</t>
    </rPh>
    <rPh sb="7" eb="8">
      <t>ガク</t>
    </rPh>
    <phoneticPr fontId="1"/>
  </si>
  <si>
    <t>（Ａ）</t>
    <phoneticPr fontId="1"/>
  </si>
  <si>
    <t>（B=A×補助率）</t>
    <rPh sb="5" eb="8">
      <t>ホジョリツ</t>
    </rPh>
    <phoneticPr fontId="1"/>
  </si>
  <si>
    <t>（C）</t>
    <phoneticPr fontId="1"/>
  </si>
  <si>
    <t>（D＝B-C）</t>
    <phoneticPr fontId="1"/>
  </si>
  <si>
    <t>補助率係数</t>
    <rPh sb="0" eb="3">
      <t>ホジョリツ</t>
    </rPh>
    <rPh sb="3" eb="5">
      <t>ケイスウ</t>
    </rPh>
    <phoneticPr fontId="1"/>
  </si>
  <si>
    <t>上限額</t>
    <rPh sb="0" eb="3">
      <t>ジョウゲンガク</t>
    </rPh>
    <phoneticPr fontId="1"/>
  </si>
  <si>
    <t>定額</t>
    <rPh sb="0" eb="1">
      <t>テイガク</t>
    </rPh>
    <phoneticPr fontId="1"/>
  </si>
  <si>
    <t>事業実施主体の調達額</t>
    <rPh sb="0" eb="2">
      <t>ジギョウ</t>
    </rPh>
    <rPh sb="2" eb="4">
      <t>ジッシ</t>
    </rPh>
    <rPh sb="4" eb="6">
      <t>シュタイ</t>
    </rPh>
    <rPh sb="7" eb="9">
      <t>チョウタツ</t>
    </rPh>
    <rPh sb="9" eb="10">
      <t>ガク</t>
    </rPh>
    <phoneticPr fontId="1"/>
  </si>
  <si>
    <t>自己資金</t>
    <rPh sb="0" eb="2">
      <t>ジコ</t>
    </rPh>
    <rPh sb="2" eb="4">
      <t>シキン</t>
    </rPh>
    <phoneticPr fontId="1"/>
  </si>
  <si>
    <t>金融機関からの借入金</t>
    <rPh sb="0" eb="2">
      <t>キンユウ</t>
    </rPh>
    <rPh sb="2" eb="4">
      <t>キカン</t>
    </rPh>
    <rPh sb="7" eb="10">
      <t>カリイレキン</t>
    </rPh>
    <phoneticPr fontId="1"/>
  </si>
  <si>
    <t>地方自治体の
負担額</t>
    <rPh sb="0" eb="2">
      <t>チホウ</t>
    </rPh>
    <rPh sb="2" eb="5">
      <t>ジチタイ</t>
    </rPh>
    <rPh sb="7" eb="9">
      <t>フタン</t>
    </rPh>
    <rPh sb="9" eb="10">
      <t>ガク</t>
    </rPh>
    <phoneticPr fontId="1"/>
  </si>
  <si>
    <t>その他の
調達額</t>
    <rPh sb="2" eb="3">
      <t>タ</t>
    </rPh>
    <rPh sb="5" eb="7">
      <t>チョウタツ</t>
    </rPh>
    <rPh sb="7" eb="8">
      <t>ガク</t>
    </rPh>
    <phoneticPr fontId="1"/>
  </si>
  <si>
    <t>調達額の
合計額</t>
    <rPh sb="0" eb="2">
      <t>チョウタツ</t>
    </rPh>
    <rPh sb="2" eb="3">
      <t>ガク</t>
    </rPh>
    <rPh sb="5" eb="8">
      <t>ゴウケイガク</t>
    </rPh>
    <phoneticPr fontId="1"/>
  </si>
  <si>
    <t>（E）</t>
    <phoneticPr fontId="1"/>
  </si>
  <si>
    <t>（F）</t>
    <phoneticPr fontId="1"/>
  </si>
  <si>
    <t>（G）</t>
    <phoneticPr fontId="1"/>
  </si>
  <si>
    <t>（H）</t>
    <phoneticPr fontId="1"/>
  </si>
  <si>
    <t>（I=E+F+G+H）</t>
    <phoneticPr fontId="1"/>
  </si>
  <si>
    <t>③　①と②の差分費用に係る資金調達の見込み</t>
    <rPh sb="6" eb="8">
      <t>サブン</t>
    </rPh>
    <rPh sb="8" eb="10">
      <t>ヒヨウ</t>
    </rPh>
    <rPh sb="11" eb="12">
      <t>カカ</t>
    </rPh>
    <rPh sb="13" eb="15">
      <t>シキン</t>
    </rPh>
    <rPh sb="15" eb="17">
      <t>チョウタツ</t>
    </rPh>
    <rPh sb="18" eb="20">
      <t>ミコ</t>
    </rPh>
    <phoneticPr fontId="1"/>
  </si>
  <si>
    <t>【自己資金】</t>
    <rPh sb="1" eb="3">
      <t>ジコ</t>
    </rPh>
    <rPh sb="3" eb="5">
      <t>シキン</t>
    </rPh>
    <phoneticPr fontId="1"/>
  </si>
  <si>
    <t>【その他の調達費用】</t>
    <rPh sb="3" eb="4">
      <t>タ</t>
    </rPh>
    <rPh sb="5" eb="9">
      <t>チョウタツヒヨウ</t>
    </rPh>
    <phoneticPr fontId="1"/>
  </si>
  <si>
    <t>資金拠出者</t>
    <rPh sb="0" eb="5">
      <t>シキンキョシュツシャ</t>
    </rPh>
    <phoneticPr fontId="1"/>
  </si>
  <si>
    <t>調達先名（企業名等）①</t>
    <rPh sb="0" eb="3">
      <t>チョウタツサキ</t>
    </rPh>
    <rPh sb="3" eb="4">
      <t>メイ</t>
    </rPh>
    <rPh sb="5" eb="8">
      <t>キギョウメイ</t>
    </rPh>
    <rPh sb="8" eb="9">
      <t>トウ</t>
    </rPh>
    <phoneticPr fontId="1"/>
  </si>
  <si>
    <t>自己資金額</t>
    <rPh sb="0" eb="2">
      <t>ジコ</t>
    </rPh>
    <rPh sb="2" eb="5">
      <t>シキンガク</t>
    </rPh>
    <phoneticPr fontId="1"/>
  </si>
  <si>
    <t>調達金額</t>
    <rPh sb="0" eb="2">
      <t>チョウタツ</t>
    </rPh>
    <rPh sb="2" eb="4">
      <t>キンガク</t>
    </rPh>
    <phoneticPr fontId="1"/>
  </si>
  <si>
    <t>調達先名（企業名等）②</t>
    <rPh sb="0" eb="3">
      <t>チョウタツサキ</t>
    </rPh>
    <rPh sb="3" eb="4">
      <t>メイ</t>
    </rPh>
    <rPh sb="5" eb="8">
      <t>キギョウメイ</t>
    </rPh>
    <rPh sb="8" eb="9">
      <t>トウ</t>
    </rPh>
    <phoneticPr fontId="1"/>
  </si>
  <si>
    <t>【金融機関等からの借入】</t>
    <rPh sb="1" eb="3">
      <t>キンユウ</t>
    </rPh>
    <rPh sb="3" eb="5">
      <t>キカン</t>
    </rPh>
    <rPh sb="5" eb="6">
      <t>トウ</t>
    </rPh>
    <rPh sb="9" eb="10">
      <t>カ</t>
    </rPh>
    <rPh sb="10" eb="11">
      <t>イ</t>
    </rPh>
    <phoneticPr fontId="1"/>
  </si>
  <si>
    <t>融資（予定）金融機関名</t>
    <rPh sb="0" eb="2">
      <t>ユウシ</t>
    </rPh>
    <rPh sb="3" eb="5">
      <t>ヨテイ</t>
    </rPh>
    <rPh sb="6" eb="8">
      <t>キンユウ</t>
    </rPh>
    <rPh sb="8" eb="11">
      <t>キカンメイ</t>
    </rPh>
    <phoneticPr fontId="1"/>
  </si>
  <si>
    <t>調達先名（企業名等）③</t>
    <rPh sb="0" eb="3">
      <t>チョウタツサキ</t>
    </rPh>
    <rPh sb="3" eb="4">
      <t>メイ</t>
    </rPh>
    <rPh sb="5" eb="8">
      <t>キギョウメイ</t>
    </rPh>
    <rPh sb="8" eb="9">
      <t>トウ</t>
    </rPh>
    <phoneticPr fontId="1"/>
  </si>
  <si>
    <t>融資証明</t>
    <rPh sb="0" eb="2">
      <t>ユウシ</t>
    </rPh>
    <rPh sb="2" eb="4">
      <t>ショウメイ</t>
    </rPh>
    <phoneticPr fontId="1"/>
  </si>
  <si>
    <t>金融機関等からの借入予定額</t>
    <rPh sb="0" eb="2">
      <t>キンユウ</t>
    </rPh>
    <rPh sb="2" eb="4">
      <t>キカン</t>
    </rPh>
    <rPh sb="4" eb="5">
      <t>ナド</t>
    </rPh>
    <rPh sb="8" eb="10">
      <t>カリイレ</t>
    </rPh>
    <rPh sb="10" eb="13">
      <t>ヨテイガク</t>
    </rPh>
    <phoneticPr fontId="1"/>
  </si>
  <si>
    <t>調達先名（企業名等）④</t>
    <rPh sb="0" eb="3">
      <t>チョウタツサキ</t>
    </rPh>
    <rPh sb="3" eb="4">
      <t>メイ</t>
    </rPh>
    <rPh sb="5" eb="8">
      <t>キギョウメイ</t>
    </rPh>
    <rPh sb="8" eb="9">
      <t>トウ</t>
    </rPh>
    <phoneticPr fontId="1"/>
  </si>
  <si>
    <t>借入時期</t>
    <rPh sb="0" eb="2">
      <t>カリイレ</t>
    </rPh>
    <rPh sb="2" eb="4">
      <t>ジキ</t>
    </rPh>
    <phoneticPr fontId="1"/>
  </si>
  <si>
    <t>調達先名（企業名等）⑤</t>
    <rPh sb="0" eb="3">
      <t>チョウタツサキ</t>
    </rPh>
    <rPh sb="3" eb="4">
      <t>メイ</t>
    </rPh>
    <rPh sb="5" eb="8">
      <t>キギョウメイ</t>
    </rPh>
    <rPh sb="8" eb="9">
      <t>トウ</t>
    </rPh>
    <phoneticPr fontId="1"/>
  </si>
  <si>
    <t>【地方自治体の負担額】</t>
    <phoneticPr fontId="1"/>
  </si>
  <si>
    <t>自治体名</t>
    <rPh sb="0" eb="3">
      <t>ジチタイ</t>
    </rPh>
    <rPh sb="3" eb="4">
      <t>メイ</t>
    </rPh>
    <phoneticPr fontId="1"/>
  </si>
  <si>
    <t>自治体の負担額</t>
    <rPh sb="0" eb="3">
      <t>ジチタイ</t>
    </rPh>
    <rPh sb="4" eb="7">
      <t>フタンガク</t>
    </rPh>
    <phoneticPr fontId="1"/>
  </si>
  <si>
    <t>その他の調達　計</t>
    <rPh sb="2" eb="3">
      <t>タ</t>
    </rPh>
    <rPh sb="4" eb="6">
      <t>チョウタツ</t>
    </rPh>
    <rPh sb="7" eb="8">
      <t>ケイ</t>
    </rPh>
    <phoneticPr fontId="1"/>
  </si>
  <si>
    <t>資金計画に関する特記事項</t>
    <rPh sb="0" eb="4">
      <t>シキンケイカク</t>
    </rPh>
    <rPh sb="5" eb="6">
      <t>カン</t>
    </rPh>
    <rPh sb="8" eb="12">
      <t>トッキジコウ</t>
    </rPh>
    <phoneticPr fontId="1"/>
  </si>
  <si>
    <t>※資金調達の考え方や、不測の資金需要が生じた際の備え等について記載すること。（補助金は精算払いとなることから、事業費全額が拠出できることを明示すること。）</t>
    <phoneticPr fontId="1"/>
  </si>
  <si>
    <t>※補助事業実施後の見込みについても記載すること。（次年度以降の事業継続のため、地方公共団体や関係者による資金拠出が予定されている場合は、その旨を記載すること。）</t>
    <phoneticPr fontId="1"/>
  </si>
  <si>
    <t>応募様式ウ-2（事業費）</t>
    <rPh sb="0" eb="2">
      <t>オウボ</t>
    </rPh>
    <rPh sb="2" eb="4">
      <t>ヨウシキ</t>
    </rPh>
    <rPh sb="8" eb="11">
      <t>ジギョウヒ</t>
    </rPh>
    <phoneticPr fontId="1"/>
  </si>
  <si>
    <t>①　補助対象経費　積算</t>
    <rPh sb="2" eb="8">
      <t>ホジョタイショウケイヒ</t>
    </rPh>
    <rPh sb="9" eb="11">
      <t>セキサン</t>
    </rPh>
    <phoneticPr fontId="1"/>
  </si>
  <si>
    <t>分類</t>
    <rPh sb="0" eb="2">
      <t>ブンルイ</t>
    </rPh>
    <phoneticPr fontId="1"/>
  </si>
  <si>
    <t>費用の用途</t>
    <rPh sb="0" eb="2">
      <t>ヒヨウ</t>
    </rPh>
    <rPh sb="3" eb="5">
      <t>ヨウト</t>
    </rPh>
    <phoneticPr fontId="1"/>
  </si>
  <si>
    <t>補助対象経費費目</t>
    <rPh sb="0" eb="6">
      <t>ホジョタイショウケイヒ</t>
    </rPh>
    <rPh sb="6" eb="8">
      <t>ヒモク</t>
    </rPh>
    <phoneticPr fontId="1"/>
  </si>
  <si>
    <t>内容（具体的に記載）</t>
    <rPh sb="0" eb="2">
      <t>ナイヨウ</t>
    </rPh>
    <rPh sb="3" eb="6">
      <t>グタイテキ</t>
    </rPh>
    <rPh sb="7" eb="9">
      <t>キサイ</t>
    </rPh>
    <phoneticPr fontId="2"/>
  </si>
  <si>
    <t>経費計上会社</t>
    <rPh sb="0" eb="6">
      <t>ケイヒケイジョウガイシャ</t>
    </rPh>
    <phoneticPr fontId="1"/>
  </si>
  <si>
    <t>金額</t>
    <rPh sb="0" eb="2">
      <t>キンガク</t>
    </rPh>
    <phoneticPr fontId="2"/>
  </si>
  <si>
    <t>補助対象経費　合計額</t>
    <rPh sb="0" eb="6">
      <t>ホジョタイショウケイヒ</t>
    </rPh>
    <rPh sb="7" eb="10">
      <t>ゴウケイガク</t>
    </rPh>
    <phoneticPr fontId="1"/>
  </si>
  <si>
    <t>→ウ-1サマリーへ</t>
    <phoneticPr fontId="1"/>
  </si>
  <si>
    <t>※積算根拠に委託費・外注費を含む場合は、受託（予定）事業者名と内容・役割を以下に記載すること</t>
    <rPh sb="1" eb="3">
      <t>セキサン</t>
    </rPh>
    <rPh sb="3" eb="5">
      <t>コンキョ</t>
    </rPh>
    <rPh sb="6" eb="9">
      <t>イタクヒ</t>
    </rPh>
    <rPh sb="10" eb="13">
      <t>ガイチュウヒ</t>
    </rPh>
    <rPh sb="14" eb="15">
      <t>フク</t>
    </rPh>
    <rPh sb="16" eb="18">
      <t>バアイ</t>
    </rPh>
    <rPh sb="20" eb="22">
      <t>ジュタク</t>
    </rPh>
    <rPh sb="23" eb="25">
      <t>ヨテイ</t>
    </rPh>
    <rPh sb="26" eb="29">
      <t>ジギョウシャ</t>
    </rPh>
    <rPh sb="29" eb="30">
      <t>メイ</t>
    </rPh>
    <rPh sb="31" eb="33">
      <t>ナイヨウ</t>
    </rPh>
    <rPh sb="34" eb="36">
      <t>ヤクワリ</t>
    </rPh>
    <rPh sb="37" eb="39">
      <t>イカ</t>
    </rPh>
    <rPh sb="40" eb="42">
      <t>キサイ</t>
    </rPh>
    <phoneticPr fontId="1"/>
  </si>
  <si>
    <t>受託（予定）事業者名</t>
    <phoneticPr fontId="1"/>
  </si>
  <si>
    <t>内容（具体的に記載）</t>
    <rPh sb="0" eb="2">
      <t>ナイヨウ</t>
    </rPh>
    <rPh sb="3" eb="6">
      <t>グタイテキ</t>
    </rPh>
    <rPh sb="7" eb="9">
      <t>キサイ</t>
    </rPh>
    <phoneticPr fontId="1"/>
  </si>
  <si>
    <t>役割</t>
    <rPh sb="0" eb="2">
      <t>ヤクワリ</t>
    </rPh>
    <phoneticPr fontId="1"/>
  </si>
  <si>
    <t>※受託事業者が未定の場合、過年度実績事業者、見積の徴取を打診予定の事業者等を記載すること。</t>
    <rPh sb="1" eb="3">
      <t>ジュタク</t>
    </rPh>
    <rPh sb="3" eb="6">
      <t>ジギョウシャ</t>
    </rPh>
    <rPh sb="7" eb="9">
      <t>ミテイ</t>
    </rPh>
    <rPh sb="10" eb="12">
      <t>バアイ</t>
    </rPh>
    <rPh sb="13" eb="21">
      <t>カネンドジッセキジギョウシャ</t>
    </rPh>
    <rPh sb="22" eb="24">
      <t>ミツモリ</t>
    </rPh>
    <rPh sb="25" eb="27">
      <t>チョウシュ</t>
    </rPh>
    <rPh sb="28" eb="32">
      <t>ダシンヨテイ</t>
    </rPh>
    <rPh sb="33" eb="36">
      <t>ジギョウシャ</t>
    </rPh>
    <rPh sb="36" eb="37">
      <t>トウ</t>
    </rPh>
    <rPh sb="38" eb="40">
      <t>キサイ</t>
    </rPh>
    <phoneticPr fontId="1"/>
  </si>
  <si>
    <r>
      <t>②　補助対象</t>
    </r>
    <r>
      <rPr>
        <b/>
        <u/>
        <sz val="12"/>
        <color rgb="FFFF0000"/>
        <rFont val="游ゴシック"/>
        <family val="3"/>
        <charset val="128"/>
      </rPr>
      <t>外</t>
    </r>
    <r>
      <rPr>
        <b/>
        <sz val="12"/>
        <rFont val="游ゴシック"/>
        <family val="3"/>
        <charset val="128"/>
        <scheme val="minor"/>
      </rPr>
      <t>経費　積算</t>
    </r>
    <rPh sb="10" eb="12">
      <t>セキサン</t>
    </rPh>
    <phoneticPr fontId="1"/>
  </si>
  <si>
    <t>補助対象外経費例</t>
    <rPh sb="0" eb="7">
      <t>ホジョタイショウガイケイヒ</t>
    </rPh>
    <rPh sb="7" eb="8">
      <t>レイ</t>
    </rPh>
    <phoneticPr fontId="2"/>
  </si>
  <si>
    <t>委託費に含まれる関係者の交通費および謝金</t>
  </si>
  <si>
    <t>説明会、講演等を実施する場合における参加者、聴講者の旅費</t>
  </si>
  <si>
    <t>車両購入・リース費用</t>
  </si>
  <si>
    <t>公租公課、収入印紙等</t>
  </si>
  <si>
    <t>その他（公募要領例示の補助対象外経費がある場合には記載）</t>
    <rPh sb="2" eb="3">
      <t>タ</t>
    </rPh>
    <rPh sb="4" eb="8">
      <t>コウボヨウリョウ</t>
    </rPh>
    <rPh sb="8" eb="10">
      <t>レイジ</t>
    </rPh>
    <rPh sb="11" eb="13">
      <t>ホジョ</t>
    </rPh>
    <rPh sb="13" eb="15">
      <t>タイショウ</t>
    </rPh>
    <rPh sb="15" eb="18">
      <t>ガイケイヒ</t>
    </rPh>
    <rPh sb="21" eb="23">
      <t>バアイ</t>
    </rPh>
    <rPh sb="25" eb="27">
      <t>キサイ</t>
    </rPh>
    <phoneticPr fontId="1"/>
  </si>
  <si>
    <t>補助対象外経費　計</t>
    <rPh sb="0" eb="7">
      <t>ホジョタイショウガイケイヒ</t>
    </rPh>
    <rPh sb="8" eb="9">
      <t>ケイ</t>
    </rPh>
    <phoneticPr fontId="2"/>
  </si>
  <si>
    <t>事業に要する経費　計</t>
    <rPh sb="0" eb="2">
      <t>ジギョウ</t>
    </rPh>
    <rPh sb="3" eb="4">
      <t>ヨウ</t>
    </rPh>
    <rPh sb="6" eb="8">
      <t>ケイヒ</t>
    </rPh>
    <rPh sb="9" eb="10">
      <t>ケイ</t>
    </rPh>
    <phoneticPr fontId="2"/>
  </si>
  <si>
    <t>交通サービス</t>
    <rPh sb="0" eb="2">
      <t>コウツウ</t>
    </rPh>
    <phoneticPr fontId="1"/>
  </si>
  <si>
    <t>費用用途</t>
    <rPh sb="0" eb="4">
      <t>ヒヨウヨウト</t>
    </rPh>
    <phoneticPr fontId="1"/>
  </si>
  <si>
    <t>用途の詳細</t>
    <rPh sb="0" eb="2">
      <t>ヨウト</t>
    </rPh>
    <rPh sb="3" eb="5">
      <t>ショウサイ</t>
    </rPh>
    <phoneticPr fontId="2"/>
  </si>
  <si>
    <t>補助事業費目</t>
    <rPh sb="0" eb="4">
      <t>ホジョジギョウ</t>
    </rPh>
    <rPh sb="4" eb="6">
      <t>ヒモク</t>
    </rPh>
    <phoneticPr fontId="1"/>
  </si>
  <si>
    <t>運行経費</t>
    <rPh sb="0" eb="4">
      <t>ウンコウケイヒ</t>
    </rPh>
    <phoneticPr fontId="1"/>
  </si>
  <si>
    <t>バス</t>
    <phoneticPr fontId="1"/>
  </si>
  <si>
    <t>①組織の立ち上げ支援に関する費用</t>
    <phoneticPr fontId="1"/>
  </si>
  <si>
    <t>調査・分析費</t>
    <rPh sb="0" eb="3">
      <t>チョウサテン</t>
    </rPh>
    <rPh sb="3" eb="5">
      <t>ブンセキ</t>
    </rPh>
    <rPh sb="5" eb="6">
      <t>ヒ</t>
    </rPh>
    <phoneticPr fontId="2"/>
  </si>
  <si>
    <t>ヒアリング・アンケート調査費</t>
  </si>
  <si>
    <t>購入・改修等費</t>
    <rPh sb="0" eb="2">
      <t>コウニュウ</t>
    </rPh>
    <rPh sb="3" eb="6">
      <t>カイシュウトウ</t>
    </rPh>
    <rPh sb="6" eb="7">
      <t>ヒ</t>
    </rPh>
    <phoneticPr fontId="1"/>
  </si>
  <si>
    <t>運転者人件費</t>
    <phoneticPr fontId="1"/>
  </si>
  <si>
    <t>コミュニティバス</t>
    <phoneticPr fontId="1"/>
  </si>
  <si>
    <t>②持続的な地域交通の検討に関する費用</t>
    <phoneticPr fontId="1"/>
  </si>
  <si>
    <t>会議開催費</t>
  </si>
  <si>
    <t>データ収集・分析費</t>
  </si>
  <si>
    <t>委託・外注費</t>
    <rPh sb="0" eb="2">
      <t>イタク</t>
    </rPh>
    <rPh sb="3" eb="6">
      <t>ガイチュウヒ</t>
    </rPh>
    <phoneticPr fontId="1"/>
  </si>
  <si>
    <t>運行管理者人件費</t>
    <phoneticPr fontId="1"/>
  </si>
  <si>
    <t>乗用タクシー</t>
    <rPh sb="0" eb="2">
      <t>ジョウヨウ</t>
    </rPh>
    <phoneticPr fontId="1"/>
  </si>
  <si>
    <t>③人材育成に関する費用</t>
    <rPh sb="1" eb="3">
      <t>ジンザイ</t>
    </rPh>
    <phoneticPr fontId="1"/>
  </si>
  <si>
    <t>設備関連費</t>
    <phoneticPr fontId="1"/>
  </si>
  <si>
    <t>交通需要予測・分析費</t>
  </si>
  <si>
    <t>旅費</t>
    <rPh sb="0" eb="2">
      <t>リョヒ</t>
    </rPh>
    <phoneticPr fontId="1"/>
  </si>
  <si>
    <t>燃料費</t>
    <phoneticPr fontId="1"/>
  </si>
  <si>
    <t>乗合タクシー</t>
    <rPh sb="0" eb="2">
      <t>ノリアイ</t>
    </rPh>
    <phoneticPr fontId="1"/>
  </si>
  <si>
    <t>④関係者との連携体制構築に関する費用</t>
    <phoneticPr fontId="1"/>
  </si>
  <si>
    <t>システム費</t>
    <rPh sb="4" eb="5">
      <t>ヒ</t>
    </rPh>
    <phoneticPr fontId="2"/>
  </si>
  <si>
    <t>事業検討費</t>
  </si>
  <si>
    <t>会議費・謝金</t>
    <rPh sb="0" eb="3">
      <t>カイギヒ</t>
    </rPh>
    <rPh sb="4" eb="6">
      <t>シャキン</t>
    </rPh>
    <phoneticPr fontId="1"/>
  </si>
  <si>
    <t>車両維持・修繕費</t>
    <phoneticPr fontId="1"/>
  </si>
  <si>
    <t>公共ライドシェア</t>
    <rPh sb="0" eb="2">
      <t>コウキョウ</t>
    </rPh>
    <phoneticPr fontId="1"/>
  </si>
  <si>
    <t>⑤外部専門人材の費用</t>
    <phoneticPr fontId="1"/>
  </si>
  <si>
    <t>広報・プロモーション費</t>
  </si>
  <si>
    <t>許認可申請・法令対応費</t>
  </si>
  <si>
    <t>人件費</t>
    <rPh sb="0" eb="3">
      <t>ジンケンヒ</t>
    </rPh>
    <phoneticPr fontId="1"/>
  </si>
  <si>
    <t>日常運行管理費（運行日報処理、運行指示等）</t>
    <phoneticPr fontId="1"/>
  </si>
  <si>
    <t>日本版ライドシェア</t>
    <rPh sb="0" eb="3">
      <t>ニホンバン</t>
    </rPh>
    <phoneticPr fontId="1"/>
  </si>
  <si>
    <t>外部アドバイザー委託費</t>
  </si>
  <si>
    <t>借料及び損料</t>
    <rPh sb="0" eb="2">
      <t>シャクリョウ</t>
    </rPh>
    <rPh sb="2" eb="3">
      <t>オヨ</t>
    </rPh>
    <rPh sb="4" eb="6">
      <t>ソンリョウ</t>
    </rPh>
    <phoneticPr fontId="1"/>
  </si>
  <si>
    <t>その他（具体内容を記載）</t>
    <rPh sb="2" eb="3">
      <t>タ</t>
    </rPh>
    <rPh sb="4" eb="8">
      <t>グタイナイヨウ</t>
    </rPh>
    <rPh sb="9" eb="11">
      <t>キサイ</t>
    </rPh>
    <phoneticPr fontId="1"/>
  </si>
  <si>
    <t>鉄道</t>
    <rPh sb="0" eb="2">
      <t>テツドウ</t>
    </rPh>
    <phoneticPr fontId="1"/>
  </si>
  <si>
    <t>会議・協議会運営費</t>
  </si>
  <si>
    <t>備品費</t>
    <rPh sb="0" eb="3">
      <t>ビヒンヒ</t>
    </rPh>
    <phoneticPr fontId="1"/>
  </si>
  <si>
    <t>内航船舶</t>
    <rPh sb="0" eb="4">
      <t>ナイコウセンパク</t>
    </rPh>
    <phoneticPr fontId="1"/>
  </si>
  <si>
    <t>システム開発・導入費</t>
  </si>
  <si>
    <t>消耗品費</t>
    <rPh sb="0" eb="4">
      <t>ショウモウヒンヒ</t>
    </rPh>
    <phoneticPr fontId="1"/>
  </si>
  <si>
    <t>道路運送法の許可・登録を要しない輸送サービス</t>
    <phoneticPr fontId="1"/>
  </si>
  <si>
    <t>システム運用費</t>
    <rPh sb="4" eb="7">
      <t>ウンヨウヒ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</si>
  <si>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1"/>
  </si>
  <si>
    <t>交通事業者以外の地域旅客運送サービス（教育施設等の利用者用運送サービス等）</t>
    <phoneticPr fontId="1"/>
  </si>
  <si>
    <t>ドライバー募集・育成費用</t>
  </si>
  <si>
    <t>その他本事業に直接要する諸経費</t>
    <rPh sb="2" eb="3">
      <t>タ</t>
    </rPh>
    <rPh sb="3" eb="6">
      <t>ホンジギョウ</t>
    </rPh>
    <rPh sb="7" eb="10">
      <t>チョクセツヨウ</t>
    </rPh>
    <rPh sb="12" eb="15">
      <t>ショケイヒ</t>
    </rPh>
    <phoneticPr fontId="1"/>
  </si>
  <si>
    <t>未定</t>
    <rPh sb="0" eb="2">
      <t>ミテイ</t>
    </rPh>
    <phoneticPr fontId="1"/>
  </si>
  <si>
    <t>宣伝広告費</t>
  </si>
  <si>
    <t>交通サービスに直接関連しない経費</t>
    <rPh sb="0" eb="2">
      <t>コウツウ</t>
    </rPh>
    <rPh sb="7" eb="9">
      <t>チョクセツ</t>
    </rPh>
    <rPh sb="9" eb="11">
      <t>カンレン</t>
    </rPh>
    <rPh sb="14" eb="16">
      <t>ケイヒ</t>
    </rPh>
    <phoneticPr fontId="1"/>
  </si>
  <si>
    <t>住民説明会開催費</t>
  </si>
  <si>
    <t>問い合わせ窓口運営費</t>
    <rPh sb="5" eb="7">
      <t>マドグチ</t>
    </rPh>
    <rPh sb="7" eb="10">
      <t>ウンエイヒ</t>
    </rPh>
    <phoneticPr fontId="2"/>
  </si>
  <si>
    <t>親睦会に係る経費飲食、奢侈、娯楽、接待等の費用</t>
  </si>
  <si>
    <t>①組織の立ち上げ支援に関する費用</t>
  </si>
  <si>
    <t>②持続的な地域交通の検討に関する費用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</si>
</sst>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00;[Red]\-#,##0.00000"/>
  </numFmts>
  <fonts count="3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0"/>
      <color indexed="8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1"/>
      <name val="ＭＳ Ｐゴシック"/>
      <family val="3"/>
    </font>
    <font>
      <b/>
      <sz val="11"/>
      <name val="HGPｺﾞｼｯｸM"/>
      <family val="3"/>
      <charset val="128"/>
    </font>
    <font>
      <sz val="6"/>
      <name val="ＭＳ Ｐゴシック"/>
      <family val="3"/>
    </font>
    <font>
      <sz val="11"/>
      <name val="HGPｺﾞｼｯｸM"/>
      <family val="3"/>
      <charset val="128"/>
    </font>
    <font>
      <sz val="9"/>
      <name val="HGPｺﾞｼｯｸM"/>
      <family val="3"/>
    </font>
    <font>
      <b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color theme="8"/>
      <name val="游ゴシック"/>
      <family val="3"/>
      <charset val="128"/>
      <scheme val="minor"/>
    </font>
    <font>
      <sz val="12"/>
      <color theme="8"/>
      <name val="游ゴシック"/>
      <family val="3"/>
      <charset val="128"/>
      <scheme val="minor"/>
    </font>
    <font>
      <sz val="11"/>
      <color theme="8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9"/>
      <color indexed="8"/>
      <name val="游ゴシック"/>
      <family val="3"/>
      <charset val="128"/>
      <scheme val="minor"/>
    </font>
    <font>
      <b/>
      <u/>
      <sz val="12"/>
      <color rgb="FFFF0000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</borders>
  <cellStyleXfs count="11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8" fillId="0" borderId="0"/>
    <xf numFmtId="0" fontId="14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</cellStyleXfs>
  <cellXfs count="203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1" applyFont="1">
      <alignment vertical="center"/>
    </xf>
    <xf numFmtId="0" fontId="0" fillId="0" borderId="0" xfId="0" applyAlignment="1">
      <alignment vertical="center" wrapText="1"/>
    </xf>
    <xf numFmtId="0" fontId="13" fillId="0" borderId="0" xfId="0" applyFont="1">
      <alignment vertical="center"/>
    </xf>
    <xf numFmtId="0" fontId="16" fillId="0" borderId="0" xfId="1" applyFont="1">
      <alignment vertical="center"/>
    </xf>
    <xf numFmtId="0" fontId="9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20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49" fontId="27" fillId="0" borderId="0" xfId="8" applyNumberFormat="1" applyFont="1" applyAlignment="1">
      <alignment vertical="center"/>
    </xf>
    <xf numFmtId="0" fontId="27" fillId="0" borderId="0" xfId="8" applyFont="1"/>
    <xf numFmtId="0" fontId="27" fillId="0" borderId="0" xfId="8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38" fontId="28" fillId="3" borderId="7" xfId="3" applyFont="1" applyFill="1" applyBorder="1" applyAlignment="1" applyProtection="1">
      <alignment vertical="center"/>
    </xf>
    <xf numFmtId="0" fontId="5" fillId="0" borderId="21" xfId="0" applyFont="1" applyBorder="1">
      <alignment vertical="center"/>
    </xf>
    <xf numFmtId="0" fontId="13" fillId="0" borderId="0" xfId="0" applyFont="1" applyAlignment="1">
      <alignment horizontal="left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38" fontId="5" fillId="4" borderId="8" xfId="3" applyFont="1" applyFill="1" applyBorder="1">
      <alignment vertical="center"/>
    </xf>
    <xf numFmtId="38" fontId="12" fillId="4" borderId="26" xfId="3" applyFont="1" applyFill="1" applyBorder="1">
      <alignment vertical="center"/>
    </xf>
    <xf numFmtId="0" fontId="15" fillId="0" borderId="0" xfId="0" applyFont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0" fontId="28" fillId="0" borderId="0" xfId="0" applyFont="1">
      <alignment vertical="center"/>
    </xf>
    <xf numFmtId="38" fontId="28" fillId="3" borderId="8" xfId="3" applyFont="1" applyFill="1" applyBorder="1" applyAlignment="1" applyProtection="1">
      <alignment vertical="center" wrapText="1"/>
    </xf>
    <xf numFmtId="0" fontId="7" fillId="0" borderId="29" xfId="1" applyFont="1" applyBorder="1" applyAlignment="1">
      <alignment horizontal="center" vertical="center"/>
    </xf>
    <xf numFmtId="0" fontId="30" fillId="0" borderId="0" xfId="1" applyFont="1" applyAlignment="1">
      <alignment horizontal="right" vertical="center" wrapText="1"/>
    </xf>
    <xf numFmtId="0" fontId="31" fillId="0" borderId="0" xfId="0" applyFont="1">
      <alignment vertical="center"/>
    </xf>
    <xf numFmtId="0" fontId="33" fillId="0" borderId="0" xfId="1" applyFont="1" applyAlignment="1">
      <alignment horizontal="right" vertical="center"/>
    </xf>
    <xf numFmtId="0" fontId="18" fillId="0" borderId="0" xfId="0" applyFont="1" applyAlignment="1">
      <alignment horizontal="centerContinuous" vertical="center"/>
    </xf>
    <xf numFmtId="0" fontId="13" fillId="0" borderId="7" xfId="0" applyFont="1" applyBorder="1">
      <alignment vertical="center"/>
    </xf>
    <xf numFmtId="0" fontId="13" fillId="0" borderId="21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36" xfId="0" applyFont="1" applyFill="1" applyBorder="1" applyAlignment="1">
      <alignment horizontal="left" vertical="center"/>
    </xf>
    <xf numFmtId="38" fontId="15" fillId="4" borderId="7" xfId="0" applyNumberFormat="1" applyFont="1" applyFill="1" applyBorder="1" applyAlignment="1">
      <alignment vertical="center" wrapText="1"/>
    </xf>
    <xf numFmtId="38" fontId="28" fillId="4" borderId="7" xfId="0" applyNumberFormat="1" applyFont="1" applyFill="1" applyBorder="1" applyAlignment="1">
      <alignment vertical="center" wrapText="1"/>
    </xf>
    <xf numFmtId="0" fontId="15" fillId="7" borderId="0" xfId="0" applyFont="1" applyFill="1" applyAlignment="1">
      <alignment horizontal="left" vertical="center"/>
    </xf>
    <xf numFmtId="0" fontId="20" fillId="7" borderId="12" xfId="0" applyFont="1" applyFill="1" applyBorder="1" applyAlignment="1">
      <alignment horizontal="left" vertical="center" wrapText="1"/>
    </xf>
    <xf numFmtId="38" fontId="20" fillId="7" borderId="8" xfId="3" applyFont="1" applyFill="1" applyBorder="1" applyAlignment="1" applyProtection="1">
      <alignment horizontal="right" vertical="center"/>
    </xf>
    <xf numFmtId="0" fontId="28" fillId="8" borderId="22" xfId="0" applyFont="1" applyFill="1" applyBorder="1" applyAlignment="1">
      <alignment horizontal="centerContinuous" vertical="center"/>
    </xf>
    <xf numFmtId="0" fontId="28" fillId="8" borderId="17" xfId="0" applyFont="1" applyFill="1" applyBorder="1" applyAlignment="1">
      <alignment horizontal="centerContinuous" vertical="center"/>
    </xf>
    <xf numFmtId="0" fontId="28" fillId="2" borderId="18" xfId="1" applyFont="1" applyFill="1" applyBorder="1" applyAlignment="1">
      <alignment horizontal="right" vertical="center" wrapText="1"/>
    </xf>
    <xf numFmtId="0" fontId="28" fillId="2" borderId="19" xfId="1" applyFont="1" applyFill="1" applyBorder="1" applyAlignment="1">
      <alignment horizontal="right" vertical="center" wrapText="1"/>
    </xf>
    <xf numFmtId="38" fontId="28" fillId="3" borderId="9" xfId="3" applyFont="1" applyFill="1" applyBorder="1" applyAlignment="1" applyProtection="1">
      <alignment vertical="center" wrapText="1"/>
    </xf>
    <xf numFmtId="38" fontId="29" fillId="7" borderId="39" xfId="3" applyFont="1" applyFill="1" applyBorder="1" applyAlignment="1" applyProtection="1">
      <alignment horizontal="left" vertical="center" wrapText="1"/>
    </xf>
    <xf numFmtId="38" fontId="29" fillId="7" borderId="13" xfId="3" applyFont="1" applyFill="1" applyBorder="1" applyAlignment="1" applyProtection="1">
      <alignment horizontal="left" vertical="center" wrapText="1"/>
    </xf>
    <xf numFmtId="0" fontId="29" fillId="7" borderId="13" xfId="0" applyFont="1" applyFill="1" applyBorder="1" applyAlignment="1">
      <alignment vertical="center" wrapText="1"/>
    </xf>
    <xf numFmtId="38" fontId="29" fillId="7" borderId="42" xfId="3" applyFont="1" applyFill="1" applyBorder="1" applyAlignment="1" applyProtection="1">
      <alignment vertical="center" shrinkToFit="1"/>
    </xf>
    <xf numFmtId="38" fontId="29" fillId="7" borderId="41" xfId="3" applyFont="1" applyFill="1" applyBorder="1" applyAlignment="1" applyProtection="1">
      <alignment horizontal="left" vertical="center" wrapText="1"/>
    </xf>
    <xf numFmtId="38" fontId="29" fillId="7" borderId="3" xfId="3" applyFont="1" applyFill="1" applyBorder="1" applyAlignment="1" applyProtection="1">
      <alignment horizontal="left" vertical="center" wrapText="1"/>
    </xf>
    <xf numFmtId="0" fontId="29" fillId="7" borderId="3" xfId="0" applyFont="1" applyFill="1" applyBorder="1" applyAlignment="1">
      <alignment vertical="center" wrapText="1"/>
    </xf>
    <xf numFmtId="38" fontId="29" fillId="7" borderId="40" xfId="3" applyFont="1" applyFill="1" applyBorder="1" applyAlignment="1" applyProtection="1">
      <alignment vertical="center" shrinkToFit="1"/>
    </xf>
    <xf numFmtId="38" fontId="29" fillId="7" borderId="35" xfId="3" applyFont="1" applyFill="1" applyBorder="1" applyAlignment="1" applyProtection="1">
      <alignment vertical="center" shrinkToFit="1"/>
    </xf>
    <xf numFmtId="0" fontId="29" fillId="7" borderId="11" xfId="1" applyFont="1" applyFill="1" applyBorder="1" applyAlignment="1">
      <alignment horizontal="center" vertical="center" wrapText="1" shrinkToFit="1"/>
    </xf>
    <xf numFmtId="0" fontId="28" fillId="2" borderId="2" xfId="1" applyFont="1" applyFill="1" applyBorder="1" applyAlignment="1">
      <alignment horizontal="right" vertical="center"/>
    </xf>
    <xf numFmtId="0" fontId="28" fillId="2" borderId="7" xfId="1" applyFont="1" applyFill="1" applyBorder="1" applyAlignment="1">
      <alignment horizontal="right" vertical="center" wrapText="1"/>
    </xf>
    <xf numFmtId="0" fontId="28" fillId="2" borderId="22" xfId="1" applyFont="1" applyFill="1" applyBorder="1" applyAlignment="1">
      <alignment horizontal="right" vertical="center" wrapText="1"/>
    </xf>
    <xf numFmtId="0" fontId="28" fillId="2" borderId="21" xfId="1" applyFont="1" applyFill="1" applyBorder="1" applyAlignment="1">
      <alignment horizontal="right" vertical="center"/>
    </xf>
    <xf numFmtId="38" fontId="29" fillId="7" borderId="47" xfId="3" applyFont="1" applyFill="1" applyBorder="1" applyAlignment="1" applyProtection="1">
      <alignment horizontal="left" vertical="center" wrapText="1"/>
    </xf>
    <xf numFmtId="0" fontId="29" fillId="7" borderId="27" xfId="0" applyFont="1" applyFill="1" applyBorder="1" applyAlignment="1">
      <alignment vertical="center" wrapText="1"/>
    </xf>
    <xf numFmtId="38" fontId="29" fillId="7" borderId="48" xfId="3" applyFont="1" applyFill="1" applyBorder="1" applyAlignment="1" applyProtection="1">
      <alignment vertical="center" shrinkToFit="1"/>
    </xf>
    <xf numFmtId="0" fontId="20" fillId="0" borderId="2" xfId="0" applyFont="1" applyBorder="1" applyAlignment="1">
      <alignment horizontal="center" vertical="center" wrapText="1"/>
    </xf>
    <xf numFmtId="38" fontId="5" fillId="4" borderId="21" xfId="3" applyFont="1" applyFill="1" applyBorder="1" applyProtection="1">
      <alignment vertical="center"/>
    </xf>
    <xf numFmtId="0" fontId="28" fillId="8" borderId="8" xfId="0" applyFont="1" applyFill="1" applyBorder="1" applyAlignment="1">
      <alignment horizontal="centerContinuous" vertical="center"/>
    </xf>
    <xf numFmtId="0" fontId="20" fillId="0" borderId="4" xfId="0" applyFont="1" applyBorder="1" applyAlignment="1">
      <alignment horizontal="center" vertical="center"/>
    </xf>
    <xf numFmtId="12" fontId="20" fillId="4" borderId="8" xfId="3" quotePrefix="1" applyNumberFormat="1" applyFont="1" applyFill="1" applyBorder="1" applyAlignment="1" applyProtection="1">
      <alignment horizontal="center" vertical="center"/>
    </xf>
    <xf numFmtId="38" fontId="15" fillId="4" borderId="8" xfId="0" applyNumberFormat="1" applyFont="1" applyFill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34" fillId="0" borderId="24" xfId="0" applyFont="1" applyBorder="1" applyAlignment="1">
      <alignment horizontal="center" vertical="center" wrapText="1"/>
    </xf>
    <xf numFmtId="0" fontId="35" fillId="0" borderId="0" xfId="1" applyFont="1">
      <alignment vertical="center"/>
    </xf>
    <xf numFmtId="38" fontId="21" fillId="0" borderId="0" xfId="3" applyFont="1">
      <alignment vertical="center"/>
    </xf>
    <xf numFmtId="0" fontId="34" fillId="0" borderId="24" xfId="0" applyFont="1" applyBorder="1" applyAlignment="1">
      <alignment horizontal="center" vertical="center"/>
    </xf>
    <xf numFmtId="176" fontId="21" fillId="0" borderId="0" xfId="3" applyNumberFormat="1" applyFont="1">
      <alignment vertical="center"/>
    </xf>
    <xf numFmtId="0" fontId="21" fillId="0" borderId="0" xfId="0" applyFont="1" applyAlignment="1">
      <alignment horizontal="right" vertical="center"/>
    </xf>
    <xf numFmtId="38" fontId="21" fillId="0" borderId="0" xfId="0" applyNumberFormat="1" applyFont="1">
      <alignment vertical="center"/>
    </xf>
    <xf numFmtId="0" fontId="35" fillId="0" borderId="0" xfId="1" applyFont="1" applyAlignment="1">
      <alignment horizontal="center" vertical="center"/>
    </xf>
    <xf numFmtId="0" fontId="28" fillId="6" borderId="0" xfId="1" applyFont="1" applyFill="1" applyAlignment="1">
      <alignment horizontal="center" vertical="center" wrapText="1"/>
    </xf>
    <xf numFmtId="0" fontId="24" fillId="0" borderId="8" xfId="8" applyFont="1" applyBorder="1" applyAlignment="1">
      <alignment horizontal="center" vertical="center" wrapText="1"/>
    </xf>
    <xf numFmtId="0" fontId="0" fillId="8" borderId="0" xfId="0" applyFill="1" applyAlignment="1">
      <alignment vertical="center" wrapText="1"/>
    </xf>
    <xf numFmtId="0" fontId="29" fillId="7" borderId="49" xfId="0" applyFont="1" applyFill="1" applyBorder="1" applyAlignment="1">
      <alignment vertical="center" wrapText="1"/>
    </xf>
    <xf numFmtId="0" fontId="7" fillId="0" borderId="50" xfId="1" applyFont="1" applyBorder="1" applyAlignment="1">
      <alignment horizontal="center" vertical="center"/>
    </xf>
    <xf numFmtId="0" fontId="7" fillId="0" borderId="51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 wrapText="1"/>
    </xf>
    <xf numFmtId="0" fontId="7" fillId="0" borderId="52" xfId="1" applyFont="1" applyBorder="1" applyAlignment="1">
      <alignment horizontal="center" vertical="center"/>
    </xf>
    <xf numFmtId="38" fontId="29" fillId="7" borderId="27" xfId="3" applyFont="1" applyFill="1" applyBorder="1" applyAlignment="1" applyProtection="1">
      <alignment horizontal="left" vertical="center" wrapText="1"/>
    </xf>
    <xf numFmtId="38" fontId="29" fillId="7" borderId="53" xfId="3" applyFont="1" applyFill="1" applyBorder="1" applyAlignment="1" applyProtection="1">
      <alignment horizontal="left" vertical="center" wrapText="1"/>
    </xf>
    <xf numFmtId="38" fontId="29" fillId="7" borderId="49" xfId="3" applyFont="1" applyFill="1" applyBorder="1" applyAlignment="1" applyProtection="1">
      <alignment horizontal="left" vertical="center" wrapText="1"/>
    </xf>
    <xf numFmtId="38" fontId="29" fillId="7" borderId="55" xfId="3" applyFont="1" applyFill="1" applyBorder="1" applyAlignment="1" applyProtection="1">
      <alignment vertical="center" shrinkToFit="1"/>
    </xf>
    <xf numFmtId="0" fontId="29" fillId="7" borderId="46" xfId="1" applyFont="1" applyFill="1" applyBorder="1" applyAlignment="1">
      <alignment horizontal="center" vertical="center" wrapText="1" shrinkToFit="1"/>
    </xf>
    <xf numFmtId="0" fontId="29" fillId="7" borderId="14" xfId="1" applyFont="1" applyFill="1" applyBorder="1" applyAlignment="1">
      <alignment horizontal="center" vertical="center" wrapText="1" shrinkToFit="1"/>
    </xf>
    <xf numFmtId="0" fontId="29" fillId="7" borderId="54" xfId="1" applyFont="1" applyFill="1" applyBorder="1" applyAlignment="1">
      <alignment horizontal="center" vertical="center" wrapText="1" shrinkToFit="1"/>
    </xf>
    <xf numFmtId="0" fontId="20" fillId="7" borderId="3" xfId="0" applyFont="1" applyFill="1" applyBorder="1" applyAlignment="1">
      <alignment horizontal="right" vertical="center" wrapText="1"/>
    </xf>
    <xf numFmtId="0" fontId="20" fillId="7" borderId="12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 wrapText="1"/>
    </xf>
    <xf numFmtId="38" fontId="20" fillId="7" borderId="3" xfId="3" applyFont="1" applyFill="1" applyBorder="1" applyAlignment="1">
      <alignment horizontal="right" vertical="center"/>
    </xf>
    <xf numFmtId="38" fontId="5" fillId="4" borderId="8" xfId="3" applyFont="1" applyFill="1" applyBorder="1" applyAlignment="1">
      <alignment horizontal="right" vertical="center"/>
    </xf>
    <xf numFmtId="38" fontId="20" fillId="7" borderId="8" xfId="3" applyFont="1" applyFill="1" applyBorder="1" applyAlignment="1">
      <alignment horizontal="right" vertical="center"/>
    </xf>
    <xf numFmtId="38" fontId="17" fillId="4" borderId="8" xfId="3" quotePrefix="1" applyFont="1" applyFill="1" applyBorder="1" applyAlignment="1">
      <alignment horizontal="right" vertical="center"/>
    </xf>
    <xf numFmtId="38" fontId="5" fillId="5" borderId="8" xfId="3" applyFont="1" applyFill="1" applyBorder="1" applyAlignment="1">
      <alignment horizontal="right" vertical="center"/>
    </xf>
    <xf numFmtId="38" fontId="5" fillId="5" borderId="7" xfId="3" applyFont="1" applyFill="1" applyBorder="1">
      <alignment vertical="center"/>
    </xf>
    <xf numFmtId="38" fontId="12" fillId="5" borderId="26" xfId="3" applyFont="1" applyFill="1" applyBorder="1">
      <alignment vertical="center"/>
    </xf>
    <xf numFmtId="0" fontId="29" fillId="7" borderId="11" xfId="1" applyFont="1" applyFill="1" applyBorder="1" applyAlignment="1">
      <alignment horizontal="center" vertical="center" wrapText="1" shrinkToFit="1"/>
    </xf>
    <xf numFmtId="0" fontId="29" fillId="7" borderId="14" xfId="1" applyFont="1" applyFill="1" applyBorder="1" applyAlignment="1">
      <alignment horizontal="center" vertical="center" wrapText="1" shrinkToFit="1"/>
    </xf>
    <xf numFmtId="0" fontId="29" fillId="7" borderId="46" xfId="1" applyFont="1" applyFill="1" applyBorder="1" applyAlignment="1">
      <alignment horizontal="center" vertical="center" wrapText="1" shrinkToFit="1"/>
    </xf>
    <xf numFmtId="0" fontId="29" fillId="7" borderId="37" xfId="1" applyFont="1" applyFill="1" applyBorder="1" applyAlignment="1">
      <alignment horizontal="center" vertical="center" wrapText="1" shrinkToFit="1"/>
    </xf>
    <xf numFmtId="0" fontId="7" fillId="0" borderId="43" xfId="1" applyFont="1" applyBorder="1" applyAlignment="1">
      <alignment horizontal="center" vertical="center" wrapText="1"/>
    </xf>
    <xf numFmtId="0" fontId="19" fillId="0" borderId="56" xfId="0" applyFont="1" applyBorder="1" applyAlignment="1">
      <alignment horizontal="center" vertical="center" wrapText="1"/>
    </xf>
    <xf numFmtId="0" fontId="19" fillId="0" borderId="57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9" fillId="4" borderId="15" xfId="0" applyFont="1" applyFill="1" applyBorder="1" applyAlignment="1">
      <alignment horizontal="center" vertical="center" wrapText="1"/>
    </xf>
    <xf numFmtId="0" fontId="29" fillId="4" borderId="18" xfId="0" applyFont="1" applyFill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9" fillId="7" borderId="20" xfId="0" applyFont="1" applyFill="1" applyBorder="1" applyAlignment="1">
      <alignment horizontal="center" vertical="center" wrapText="1"/>
    </xf>
    <xf numFmtId="0" fontId="19" fillId="7" borderId="62" xfId="0" applyFont="1" applyFill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7" borderId="10" xfId="0" applyFont="1" applyFill="1" applyBorder="1" applyAlignment="1">
      <alignment horizontal="center" vertical="center" wrapText="1"/>
    </xf>
    <xf numFmtId="0" fontId="19" fillId="7" borderId="63" xfId="0" applyFont="1" applyFill="1" applyBorder="1" applyAlignment="1">
      <alignment horizontal="center" vertical="center" wrapText="1"/>
    </xf>
    <xf numFmtId="0" fontId="26" fillId="7" borderId="7" xfId="9" applyFont="1" applyFill="1" applyBorder="1" applyAlignment="1">
      <alignment vertical="center" wrapText="1"/>
    </xf>
    <xf numFmtId="0" fontId="26" fillId="7" borderId="22" xfId="9" applyFont="1" applyFill="1" applyBorder="1" applyAlignment="1">
      <alignment vertical="center" wrapText="1"/>
    </xf>
    <xf numFmtId="0" fontId="26" fillId="7" borderId="21" xfId="9" applyFont="1" applyFill="1" applyBorder="1" applyAlignment="1">
      <alignment vertical="center" wrapText="1"/>
    </xf>
    <xf numFmtId="0" fontId="5" fillId="7" borderId="7" xfId="0" applyFont="1" applyFill="1" applyBorder="1" applyAlignment="1">
      <alignment vertical="top" wrapText="1"/>
    </xf>
    <xf numFmtId="0" fontId="5" fillId="7" borderId="22" xfId="0" applyFont="1" applyFill="1" applyBorder="1" applyAlignment="1">
      <alignment vertical="top" wrapText="1"/>
    </xf>
    <xf numFmtId="0" fontId="5" fillId="7" borderId="21" xfId="0" applyFont="1" applyFill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9" fillId="0" borderId="1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29" fillId="7" borderId="37" xfId="1" applyFont="1" applyFill="1" applyBorder="1" applyAlignment="1">
      <alignment horizontal="center" vertical="center" wrapText="1" shrinkToFit="1"/>
    </xf>
    <xf numFmtId="0" fontId="29" fillId="7" borderId="33" xfId="1" applyFont="1" applyFill="1" applyBorder="1" applyAlignment="1">
      <alignment horizontal="center" vertical="center" wrapText="1" shrinkToFit="1"/>
    </xf>
    <xf numFmtId="0" fontId="29" fillId="7" borderId="38" xfId="1" applyFont="1" applyFill="1" applyBorder="1" applyAlignment="1">
      <alignment horizontal="center" vertical="center" wrapText="1" shrinkToFit="1"/>
    </xf>
    <xf numFmtId="0" fontId="7" fillId="0" borderId="43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44" xfId="1" applyFont="1" applyBorder="1" applyAlignment="1">
      <alignment horizontal="center" vertical="center" wrapText="1"/>
    </xf>
    <xf numFmtId="0" fontId="29" fillId="7" borderId="11" xfId="1" applyFont="1" applyFill="1" applyBorder="1" applyAlignment="1">
      <alignment horizontal="center" vertical="center" wrapText="1" shrinkToFit="1"/>
    </xf>
    <xf numFmtId="0" fontId="29" fillId="7" borderId="5" xfId="1" applyFont="1" applyFill="1" applyBorder="1" applyAlignment="1">
      <alignment horizontal="center" vertical="center" wrapText="1" shrinkToFit="1"/>
    </xf>
    <xf numFmtId="0" fontId="29" fillId="7" borderId="36" xfId="1" applyFont="1" applyFill="1" applyBorder="1" applyAlignment="1">
      <alignment horizontal="center" vertical="center" wrapText="1" shrinkToFit="1"/>
    </xf>
    <xf numFmtId="0" fontId="29" fillId="7" borderId="46" xfId="1" applyFont="1" applyFill="1" applyBorder="1" applyAlignment="1">
      <alignment horizontal="center" vertical="center" wrapText="1" shrinkToFit="1"/>
    </xf>
    <xf numFmtId="0" fontId="29" fillId="7" borderId="31" xfId="1" applyFont="1" applyFill="1" applyBorder="1" applyAlignment="1">
      <alignment horizontal="center" vertical="center" wrapText="1" shrinkToFit="1"/>
    </xf>
    <xf numFmtId="0" fontId="29" fillId="7" borderId="45" xfId="1" applyFont="1" applyFill="1" applyBorder="1" applyAlignment="1">
      <alignment horizontal="center" vertical="center" wrapText="1" shrinkToFit="1"/>
    </xf>
    <xf numFmtId="38" fontId="29" fillId="7" borderId="28" xfId="3" applyFont="1" applyFill="1" applyBorder="1" applyAlignment="1">
      <alignment horizontal="left" vertical="center" wrapText="1"/>
    </xf>
    <xf numFmtId="38" fontId="29" fillId="7" borderId="5" xfId="3" applyFont="1" applyFill="1" applyBorder="1" applyAlignment="1">
      <alignment horizontal="left" vertical="center" wrapText="1"/>
    </xf>
    <xf numFmtId="38" fontId="29" fillId="7" borderId="32" xfId="3" applyFont="1" applyFill="1" applyBorder="1" applyAlignment="1">
      <alignment horizontal="center" vertical="center" wrapText="1"/>
    </xf>
    <xf numFmtId="38" fontId="29" fillId="7" borderId="33" xfId="3" applyFont="1" applyFill="1" applyBorder="1" applyAlignment="1">
      <alignment horizontal="center" vertical="center" wrapText="1"/>
    </xf>
    <xf numFmtId="0" fontId="7" fillId="0" borderId="58" xfId="1" applyFont="1" applyBorder="1" applyAlignment="1">
      <alignment horizontal="center" vertical="center" wrapText="1"/>
    </xf>
    <xf numFmtId="0" fontId="29" fillId="7" borderId="59" xfId="1" applyFont="1" applyFill="1" applyBorder="1" applyAlignment="1">
      <alignment horizontal="center" vertical="center" wrapText="1" shrinkToFit="1"/>
    </xf>
    <xf numFmtId="0" fontId="29" fillId="7" borderId="60" xfId="1" applyFont="1" applyFill="1" applyBorder="1" applyAlignment="1">
      <alignment horizontal="center" vertical="center" wrapText="1" shrinkToFit="1"/>
    </xf>
    <xf numFmtId="0" fontId="29" fillId="7" borderId="61" xfId="1" applyFont="1" applyFill="1" applyBorder="1" applyAlignment="1">
      <alignment horizontal="center" vertical="center" wrapText="1" shrinkToFit="1"/>
    </xf>
    <xf numFmtId="0" fontId="7" fillId="0" borderId="7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38" fontId="29" fillId="7" borderId="30" xfId="3" applyFont="1" applyFill="1" applyBorder="1" applyAlignment="1">
      <alignment horizontal="left" vertical="center" wrapText="1"/>
    </xf>
    <xf numFmtId="38" fontId="29" fillId="7" borderId="31" xfId="3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29" fillId="7" borderId="32" xfId="0" applyFont="1" applyFill="1" applyBorder="1" applyAlignment="1">
      <alignment horizontal="left" vertical="center" wrapText="1"/>
    </xf>
    <xf numFmtId="0" fontId="29" fillId="7" borderId="38" xfId="0" applyFont="1" applyFill="1" applyBorder="1" applyAlignment="1">
      <alignment horizontal="left" vertical="center" wrapText="1"/>
    </xf>
    <xf numFmtId="0" fontId="32" fillId="0" borderId="43" xfId="1" applyFont="1" applyBorder="1" applyAlignment="1">
      <alignment horizontal="center" vertical="center"/>
    </xf>
    <xf numFmtId="0" fontId="32" fillId="0" borderId="22" xfId="1" applyFont="1" applyBorder="1" applyAlignment="1">
      <alignment horizontal="center" vertical="center"/>
    </xf>
    <xf numFmtId="0" fontId="29" fillId="7" borderId="11" xfId="0" applyFont="1" applyFill="1" applyBorder="1" applyAlignment="1">
      <alignment horizontal="left" vertical="center" wrapText="1"/>
    </xf>
    <xf numFmtId="0" fontId="29" fillId="7" borderId="5" xfId="0" applyFont="1" applyFill="1" applyBorder="1" applyAlignment="1">
      <alignment horizontal="left" vertical="center" wrapText="1"/>
    </xf>
    <xf numFmtId="0" fontId="29" fillId="7" borderId="37" xfId="0" applyFont="1" applyFill="1" applyBorder="1" applyAlignment="1">
      <alignment horizontal="left" vertical="center" wrapText="1"/>
    </xf>
    <xf numFmtId="0" fontId="29" fillId="7" borderId="33" xfId="0" applyFont="1" applyFill="1" applyBorder="1" applyAlignment="1">
      <alignment horizontal="left" vertical="center" wrapText="1"/>
    </xf>
    <xf numFmtId="0" fontId="29" fillId="7" borderId="40" xfId="1" applyFont="1" applyFill="1" applyBorder="1" applyAlignment="1">
      <alignment horizontal="center" vertical="center" wrapText="1" shrinkToFit="1"/>
    </xf>
    <xf numFmtId="0" fontId="29" fillId="7" borderId="35" xfId="1" applyFont="1" applyFill="1" applyBorder="1" applyAlignment="1">
      <alignment horizontal="center" vertical="center" wrapText="1" shrinkToFit="1"/>
    </xf>
    <xf numFmtId="0" fontId="29" fillId="7" borderId="46" xfId="0" applyFont="1" applyFill="1" applyBorder="1" applyAlignment="1">
      <alignment horizontal="left" vertical="center" wrapText="1"/>
    </xf>
    <xf numFmtId="0" fontId="29" fillId="7" borderId="31" xfId="0" applyFont="1" applyFill="1" applyBorder="1" applyAlignment="1">
      <alignment horizontal="left" vertical="center" wrapText="1"/>
    </xf>
    <xf numFmtId="0" fontId="32" fillId="0" borderId="7" xfId="1" applyFont="1" applyBorder="1" applyAlignment="1">
      <alignment horizontal="center" vertical="center"/>
    </xf>
    <xf numFmtId="0" fontId="32" fillId="0" borderId="44" xfId="1" applyFont="1" applyBorder="1" applyAlignment="1">
      <alignment horizontal="center" vertical="center"/>
    </xf>
    <xf numFmtId="0" fontId="29" fillId="7" borderId="30" xfId="0" applyFont="1" applyFill="1" applyBorder="1" applyAlignment="1">
      <alignment horizontal="left" vertical="center" wrapText="1"/>
    </xf>
    <xf numFmtId="0" fontId="29" fillId="7" borderId="45" xfId="0" applyFont="1" applyFill="1" applyBorder="1" applyAlignment="1">
      <alignment horizontal="left" vertical="center" wrapText="1"/>
    </xf>
    <xf numFmtId="0" fontId="29" fillId="7" borderId="28" xfId="0" applyFont="1" applyFill="1" applyBorder="1" applyAlignment="1">
      <alignment horizontal="left" vertical="center" wrapText="1"/>
    </xf>
    <xf numFmtId="0" fontId="29" fillId="7" borderId="36" xfId="0" applyFont="1" applyFill="1" applyBorder="1" applyAlignment="1">
      <alignment horizontal="left" vertical="center" wrapText="1"/>
    </xf>
    <xf numFmtId="0" fontId="32" fillId="0" borderId="29" xfId="1" applyFont="1" applyBorder="1" applyAlignment="1">
      <alignment horizontal="center" vertical="center"/>
    </xf>
    <xf numFmtId="0" fontId="29" fillId="7" borderId="14" xfId="1" applyFont="1" applyFill="1" applyBorder="1" applyAlignment="1">
      <alignment horizontal="center" vertical="center" wrapText="1" shrinkToFit="1"/>
    </xf>
    <xf numFmtId="0" fontId="29" fillId="7" borderId="42" xfId="1" applyFont="1" applyFill="1" applyBorder="1" applyAlignment="1">
      <alignment horizontal="center" vertical="center" wrapText="1" shrinkToFit="1"/>
    </xf>
  </cellXfs>
  <cellStyles count="11">
    <cellStyle name="パーセント 2" xfId="6" xr:uid="{00000000-0005-0000-0000-000000000000}"/>
    <cellStyle name="桁区切り" xfId="3" builtinId="6"/>
    <cellStyle name="桁区切り 2" xfId="2" xr:uid="{00000000-0005-0000-0000-000002000000}"/>
    <cellStyle name="桁区切り 3" xfId="7" xr:uid="{00000000-0005-0000-0000-000003000000}"/>
    <cellStyle name="標準" xfId="0" builtinId="0"/>
    <cellStyle name="標準 2" xfId="4" xr:uid="{00000000-0005-0000-0000-000005000000}"/>
    <cellStyle name="標準 2 2" xfId="9" xr:uid="{ED58E623-FE5E-4986-AAC9-DD5075CDDF94}"/>
    <cellStyle name="標準 3" xfId="5" xr:uid="{00000000-0005-0000-0000-000006000000}"/>
    <cellStyle name="標準 3 2" xfId="10" xr:uid="{2CE1D951-661A-4705-AB19-FF0B903FAC92}"/>
    <cellStyle name="標準 4" xfId="1" xr:uid="{00000000-0005-0000-0000-000007000000}"/>
    <cellStyle name="標準_080723様式２" xfId="8" xr:uid="{21E16306-6DC4-4040-89DA-AFD47DB253A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CCFFFF"/>
      <color rgb="FFCCECFF"/>
      <color rgb="FFDDDDDD"/>
      <color rgb="FFEAEAEA"/>
      <color rgb="FFFFFF00"/>
      <color rgb="FFFF0000"/>
      <color rgb="FFFFFFCC"/>
      <color rgb="FF00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7.111.229\&#12414;&#12385;&#12389;&#12367;&#12426;&#25512;&#36914;&#35506;\My%20Documents\&#26395;&#26376;\&#20104;&#31639;&#38306;&#36899;\H12&#20104;&#31639;\H12&#35201;&#27714;\H12&#27010;&#31639;&#35201;&#26395;\&#12479;&#12486;&#22411;&#32113;&#21512;&#35036;&#21161;&#35519;&#26360;\&#35519;&#26360;\&#19968;&#20307;&#20107;&#26989;&#35519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括様式３（とりやめ）"/>
      <sheetName val="表紙"/>
      <sheetName val="総括"/>
      <sheetName val="（差替）整備方針"/>
      <sheetName val="整備目標"/>
      <sheetName val="地域生活"/>
      <sheetName val="地域生活基盤施設年度別計画"/>
      <sheetName val="以下要素事業別"/>
      <sheetName val="道路"/>
      <sheetName val="年次計画参"/>
      <sheetName val="（差替）高質空間"/>
      <sheetName val="高次都市"/>
      <sheetName val="区画ｼｰﾄ0"/>
      <sheetName val="区画ｼｰﾄ1別紙"/>
      <sheetName val="区画ｼｰﾄ2"/>
      <sheetName val="区画ｼｰﾄ3(都市再生)"/>
      <sheetName val="特会組合"/>
      <sheetName val="区画ｼｰﾄ4"/>
      <sheetName val="益見明徳予算 "/>
    </sheetNames>
    <sheetDataSet>
      <sheetData sheetId="0">
        <row r="1">
          <cell r="A1" t="str">
            <v>総括様式３　都市公園等一体整備促進事業総括表</v>
          </cell>
        </row>
        <row r="3">
          <cell r="A3" t="str">
            <v>注）事業費の欄には国費は記入しないこと。また、用地・施設の区分は不要。</v>
          </cell>
        </row>
        <row r="4">
          <cell r="J4" t="str">
            <v>事業費（単位：百万円）</v>
          </cell>
        </row>
        <row r="5">
          <cell r="A5" t="str">
            <v>都道府県市名</v>
          </cell>
          <cell r="B5" t="str">
            <v>都市名</v>
          </cell>
          <cell r="C5" t="str">
            <v>コード</v>
          </cell>
          <cell r="D5" t="str">
            <v>新・継</v>
          </cell>
          <cell r="E5" t="str">
            <v>種別</v>
          </cell>
          <cell r="F5" t="str">
            <v>事業主体</v>
          </cell>
          <cell r="G5" t="str">
            <v>公園名</v>
          </cell>
          <cell r="H5" t="str">
            <v>面積(ha)</v>
          </cell>
          <cell r="I5" t="str">
            <v>採択年度</v>
          </cell>
          <cell r="J5" t="str">
            <v>Ｈ８補助</v>
          </cell>
          <cell r="K5" t="str">
            <v>Ｈ８単独</v>
          </cell>
          <cell r="L5" t="str">
            <v>Ｈ８計</v>
          </cell>
          <cell r="M5" t="str">
            <v>Ｈ９補助</v>
          </cell>
          <cell r="N5" t="str">
            <v>Ｈ９単独</v>
          </cell>
          <cell r="O5" t="str">
            <v>Ｈ９計</v>
          </cell>
          <cell r="P5" t="str">
            <v>Ｈ10補助</v>
          </cell>
          <cell r="Q5" t="str">
            <v>Ｈ10単独</v>
          </cell>
          <cell r="R5" t="str">
            <v>Ｈ10計</v>
          </cell>
          <cell r="S5" t="str">
            <v>Ｈ11補助</v>
          </cell>
          <cell r="T5" t="str">
            <v>Ｈ11単独</v>
          </cell>
          <cell r="U5" t="str">
            <v>Ｈ11計</v>
          </cell>
          <cell r="V5" t="str">
            <v>Ｈ12補助</v>
          </cell>
          <cell r="W5" t="str">
            <v>Ｈ12単独</v>
          </cell>
          <cell r="X5" t="str">
            <v>Ｈ12計</v>
          </cell>
          <cell r="Y5" t="str">
            <v>Ｈ13～14補助</v>
          </cell>
          <cell r="Z5" t="str">
            <v>Ｈ13～14単独</v>
          </cell>
          <cell r="AA5" t="str">
            <v>Ｈ13～14計</v>
          </cell>
          <cell r="AB5" t="str">
            <v>七箇年補助</v>
          </cell>
          <cell r="AC5" t="str">
            <v>七箇年単独</v>
          </cell>
          <cell r="AD5" t="str">
            <v>七箇年計</v>
          </cell>
          <cell r="AE5" t="str">
            <v>備考</v>
          </cell>
        </row>
        <row r="6">
          <cell r="A6" t="str">
            <v>記入例（提出時に消去すること）</v>
          </cell>
        </row>
        <row r="7">
          <cell r="A7" t="str">
            <v>　　（注）都道府県政令市名は、全箇所について記入すること。（省略しない）</v>
          </cell>
        </row>
        <row r="8">
          <cell r="A8" t="str">
            <v>○○県</v>
          </cell>
          <cell r="B8" t="str">
            <v>○○市</v>
          </cell>
          <cell r="C8">
            <v>2.2010000000000001</v>
          </cell>
          <cell r="D8" t="str">
            <v>継続</v>
          </cell>
          <cell r="E8" t="str">
            <v>総合</v>
          </cell>
          <cell r="F8" t="str">
            <v>県</v>
          </cell>
          <cell r="G8" t="str">
            <v>○○○公園</v>
          </cell>
          <cell r="H8">
            <v>12.5</v>
          </cell>
          <cell r="I8" t="str">
            <v>Ｈ８</v>
          </cell>
          <cell r="J8">
            <v>150</v>
          </cell>
          <cell r="K8">
            <v>150</v>
          </cell>
          <cell r="L8">
            <v>300</v>
          </cell>
          <cell r="M8">
            <v>200</v>
          </cell>
          <cell r="N8">
            <v>250</v>
          </cell>
          <cell r="O8">
            <v>450</v>
          </cell>
          <cell r="P8">
            <v>250</v>
          </cell>
          <cell r="Q8">
            <v>200</v>
          </cell>
          <cell r="R8">
            <v>450</v>
          </cell>
          <cell r="S8">
            <v>300</v>
          </cell>
          <cell r="T8">
            <v>200</v>
          </cell>
          <cell r="U8">
            <v>500</v>
          </cell>
          <cell r="V8">
            <v>150</v>
          </cell>
          <cell r="W8">
            <v>100</v>
          </cell>
          <cell r="X8">
            <v>250</v>
          </cell>
          <cell r="Y8">
            <v>400</v>
          </cell>
          <cell r="Z8">
            <v>450</v>
          </cell>
          <cell r="AA8">
            <v>850</v>
          </cell>
          <cell r="AB8">
            <v>1150</v>
          </cell>
          <cell r="AC8">
            <v>1100</v>
          </cell>
          <cell r="AD8">
            <v>2800</v>
          </cell>
        </row>
        <row r="9">
          <cell r="L9">
            <v>0</v>
          </cell>
          <cell r="O9">
            <v>0</v>
          </cell>
          <cell r="R9">
            <v>0</v>
          </cell>
          <cell r="U9">
            <v>0</v>
          </cell>
          <cell r="X9">
            <v>0</v>
          </cell>
          <cell r="AA9">
            <v>0</v>
          </cell>
          <cell r="AD9">
            <v>0</v>
          </cell>
        </row>
        <row r="10">
          <cell r="L10">
            <v>0</v>
          </cell>
          <cell r="O10">
            <v>0</v>
          </cell>
          <cell r="R10">
            <v>0</v>
          </cell>
          <cell r="U10">
            <v>0</v>
          </cell>
          <cell r="X10">
            <v>0</v>
          </cell>
          <cell r="AA10">
            <v>0</v>
          </cell>
          <cell r="AD10">
            <v>0</v>
          </cell>
        </row>
        <row r="11">
          <cell r="L11">
            <v>0</v>
          </cell>
          <cell r="O11">
            <v>0</v>
          </cell>
          <cell r="R11">
            <v>0</v>
          </cell>
          <cell r="U11">
            <v>0</v>
          </cell>
          <cell r="X11">
            <v>0</v>
          </cell>
          <cell r="AA11">
            <v>0</v>
          </cell>
          <cell r="AD1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9D440-4BAC-4B3D-9FE5-DAC5F77F299E}">
  <sheetPr>
    <tabColor rgb="FF00B0F0"/>
    <pageSetUpPr fitToPage="1"/>
  </sheetPr>
  <dimension ref="A1:CL44"/>
  <sheetViews>
    <sheetView tabSelected="1" view="pageBreakPreview" topLeftCell="B1" zoomScaleNormal="100" zoomScaleSheetLayoutView="100" workbookViewId="0">
      <selection activeCell="A2" sqref="A2"/>
    </sheetView>
  </sheetViews>
  <sheetFormatPr defaultColWidth="9" defaultRowHeight="18.75"/>
  <cols>
    <col min="1" max="1" width="4.625" style="1" customWidth="1"/>
    <col min="2" max="2" width="37.625" style="1" customWidth="1"/>
    <col min="3" max="5" width="20.625" style="1" customWidth="1"/>
    <col min="6" max="7" width="22.125" style="1" customWidth="1"/>
    <col min="8" max="8" width="20.625" style="1" customWidth="1"/>
    <col min="9" max="9" width="23.5" style="1" customWidth="1"/>
    <col min="10" max="10" width="9" style="89"/>
    <col min="11" max="11" width="10.125" style="89" hidden="1" customWidth="1"/>
    <col min="12" max="12" width="11.75" style="89" hidden="1" customWidth="1"/>
    <col min="13" max="13" width="9" style="89" customWidth="1"/>
    <col min="14" max="14" width="9.25" style="89" bestFit="1" customWidth="1"/>
    <col min="15" max="16384" width="9" style="1"/>
  </cols>
  <sheetData>
    <row r="1" spans="1:90" ht="15" customHeight="1">
      <c r="A1" s="11" t="s">
        <v>0</v>
      </c>
      <c r="B1" s="7"/>
      <c r="C1" s="7"/>
      <c r="D1" s="7"/>
      <c r="E1" s="7"/>
    </row>
    <row r="2" spans="1:90" ht="30">
      <c r="A2" s="39" t="s">
        <v>1</v>
      </c>
      <c r="B2" s="39"/>
      <c r="C2" s="39"/>
      <c r="D2" s="39"/>
      <c r="E2" s="39"/>
      <c r="F2" s="39"/>
      <c r="G2" s="39"/>
      <c r="H2" s="39"/>
      <c r="I2" s="39"/>
    </row>
    <row r="3" spans="1:90" ht="20.25" thickBot="1">
      <c r="A3" s="18"/>
      <c r="B3" s="18"/>
      <c r="C3" s="18"/>
      <c r="D3" s="18"/>
      <c r="E3" s="18"/>
      <c r="H3" s="57" t="s">
        <v>2</v>
      </c>
      <c r="I3" s="57"/>
    </row>
    <row r="4" spans="1:90" ht="53.25" customHeight="1">
      <c r="E4" s="42" t="s">
        <v>3</v>
      </c>
      <c r="F4" s="134" t="s">
        <v>4</v>
      </c>
      <c r="G4" s="135"/>
      <c r="H4" s="136"/>
      <c r="I4" s="137"/>
    </row>
    <row r="5" spans="1:90" ht="39" customHeight="1" thickBot="1">
      <c r="E5" s="43"/>
      <c r="F5" s="138" t="s">
        <v>5</v>
      </c>
      <c r="G5" s="139"/>
      <c r="H5" s="140"/>
      <c r="I5" s="141"/>
    </row>
    <row r="6" spans="1:90" ht="29.25" customHeight="1" thickBot="1">
      <c r="E6" s="99" t="s">
        <v>6</v>
      </c>
      <c r="F6" s="142" t="s">
        <v>7</v>
      </c>
      <c r="G6" s="143"/>
      <c r="H6" s="143"/>
      <c r="I6" s="144"/>
      <c r="L6" s="13" t="s">
        <v>8</v>
      </c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3"/>
      <c r="CK6" s="14"/>
      <c r="CL6" s="14"/>
    </row>
    <row r="7" spans="1:90" ht="20.25" thickBot="1">
      <c r="A7" s="131" t="s">
        <v>9</v>
      </c>
      <c r="B7" s="131"/>
      <c r="C7" s="18"/>
      <c r="D7" s="18"/>
      <c r="E7" s="18"/>
    </row>
    <row r="8" spans="1:90" ht="25.35" customHeight="1" thickBot="1">
      <c r="C8" s="16">
        <f>IF(I13="","",ROUNDDOWN(IF(I13&gt;30000000,30000000,I13),0))</f>
        <v>0</v>
      </c>
      <c r="D8" s="17" t="s">
        <v>10</v>
      </c>
      <c r="E8" s="1" t="s">
        <v>11</v>
      </c>
    </row>
    <row r="9" spans="1:90" ht="19.5">
      <c r="A9" s="131" t="s">
        <v>12</v>
      </c>
      <c r="B9" s="131"/>
      <c r="C9" s="18"/>
      <c r="D9" s="18"/>
      <c r="E9" s="18"/>
    </row>
    <row r="10" spans="1:90" ht="18" customHeight="1" thickBot="1">
      <c r="I10" s="2" t="s">
        <v>13</v>
      </c>
    </row>
    <row r="11" spans="1:90" ht="35.25" customHeight="1" thickTop="1">
      <c r="B11" s="150" t="s">
        <v>14</v>
      </c>
      <c r="C11" s="19" t="s">
        <v>15</v>
      </c>
      <c r="D11" s="19" t="s">
        <v>16</v>
      </c>
      <c r="E11" s="19" t="s">
        <v>17</v>
      </c>
      <c r="F11" s="132" t="s">
        <v>18</v>
      </c>
      <c r="G11" s="21" t="s">
        <v>19</v>
      </c>
      <c r="H11" s="20" t="s">
        <v>20</v>
      </c>
      <c r="I11" s="21" t="s">
        <v>21</v>
      </c>
    </row>
    <row r="12" spans="1:90" ht="18.75" customHeight="1" thickBot="1">
      <c r="B12" s="151"/>
      <c r="C12" s="22" t="s">
        <v>22</v>
      </c>
      <c r="D12" s="22"/>
      <c r="E12" s="22"/>
      <c r="F12" s="133"/>
      <c r="G12" s="26" t="s">
        <v>23</v>
      </c>
      <c r="H12" s="25" t="s">
        <v>24</v>
      </c>
      <c r="I12" s="26" t="s">
        <v>25</v>
      </c>
      <c r="K12" s="93" t="s">
        <v>26</v>
      </c>
      <c r="L12" s="90" t="s">
        <v>27</v>
      </c>
    </row>
    <row r="13" spans="1:90" ht="34.700000000000003" customHeight="1" thickBot="1">
      <c r="B13" s="88">
        <f>H5</f>
        <v>0</v>
      </c>
      <c r="C13" s="87">
        <f>'様式ウ-2 (事業費)'!I18</f>
        <v>0</v>
      </c>
      <c r="D13" s="55">
        <f>'様式ウ-2 (事業費)'!I38</f>
        <v>0</v>
      </c>
      <c r="E13" s="55">
        <f>SUM(C13:D13)</f>
        <v>0</v>
      </c>
      <c r="F13" s="86" t="s">
        <v>28</v>
      </c>
      <c r="G13" s="29">
        <f>C13</f>
        <v>0</v>
      </c>
      <c r="H13" s="56"/>
      <c r="I13" s="30">
        <f>IF((G13-H13)&gt;L13,L13,G13-H13)</f>
        <v>0</v>
      </c>
      <c r="K13" s="94">
        <v>1</v>
      </c>
      <c r="L13" s="92">
        <v>30000000</v>
      </c>
    </row>
    <row r="14" spans="1:90">
      <c r="G14" s="31"/>
      <c r="H14" s="10"/>
      <c r="I14" s="32"/>
      <c r="J14" s="91"/>
      <c r="K14" s="95"/>
      <c r="L14" s="96"/>
      <c r="N14" s="92"/>
    </row>
    <row r="15" spans="1:90" ht="19.5" thickBot="1">
      <c r="G15" s="31"/>
      <c r="H15" s="10"/>
      <c r="I15" s="32"/>
      <c r="J15" s="91"/>
      <c r="K15" s="95"/>
      <c r="L15" s="96"/>
      <c r="N15" s="92"/>
    </row>
    <row r="16" spans="1:90" ht="19.5" thickBot="1">
      <c r="C16" s="84" t="s">
        <v>29</v>
      </c>
      <c r="D16" s="60"/>
      <c r="E16" s="60"/>
      <c r="F16" s="60"/>
      <c r="G16" s="61"/>
      <c r="I16" s="10"/>
      <c r="J16" s="91"/>
      <c r="K16" s="95"/>
      <c r="L16" s="92"/>
    </row>
    <row r="17" spans="1:14" ht="38.25" thickTop="1">
      <c r="C17" s="22" t="s">
        <v>30</v>
      </c>
      <c r="D17" s="25" t="s">
        <v>31</v>
      </c>
      <c r="E17" s="23" t="s">
        <v>32</v>
      </c>
      <c r="F17" s="23" t="s">
        <v>33</v>
      </c>
      <c r="G17" s="24" t="s">
        <v>34</v>
      </c>
      <c r="I17" s="10"/>
      <c r="J17" s="91"/>
      <c r="K17" s="95"/>
      <c r="L17" s="92"/>
    </row>
    <row r="18" spans="1:14" ht="19.5" thickBot="1">
      <c r="C18" s="85" t="s">
        <v>35</v>
      </c>
      <c r="D18" s="82" t="s">
        <v>36</v>
      </c>
      <c r="E18" s="27" t="s">
        <v>37</v>
      </c>
      <c r="F18" s="27" t="s">
        <v>38</v>
      </c>
      <c r="G18" s="28" t="s">
        <v>39</v>
      </c>
      <c r="I18" s="10"/>
      <c r="J18" s="91"/>
      <c r="K18" s="95"/>
      <c r="L18" s="92"/>
      <c r="N18" s="96"/>
    </row>
    <row r="19" spans="1:14" ht="19.5" thickBot="1">
      <c r="C19" s="120">
        <f>C25</f>
        <v>0</v>
      </c>
      <c r="D19" s="83">
        <f>C30</f>
        <v>0</v>
      </c>
      <c r="E19" s="121">
        <f>C35</f>
        <v>0</v>
      </c>
      <c r="F19" s="122">
        <f>G35</f>
        <v>0</v>
      </c>
      <c r="G19" s="123">
        <f>SUM(C19,D19,E19,F19)</f>
        <v>0</v>
      </c>
      <c r="H19" s="97" t="str">
        <f>IF(E13&lt;=G19,"OK","調達費用が足りません")</f>
        <v>OK</v>
      </c>
      <c r="I19" s="10"/>
      <c r="J19" s="91"/>
      <c r="K19" s="95"/>
      <c r="L19" s="92"/>
    </row>
    <row r="20" spans="1:14">
      <c r="H20" s="31"/>
      <c r="I20" s="10"/>
      <c r="J20" s="91"/>
      <c r="K20" s="91"/>
      <c r="L20" s="91"/>
      <c r="M20" s="91"/>
    </row>
    <row r="21" spans="1:14" ht="19.5">
      <c r="A21" s="18" t="s">
        <v>40</v>
      </c>
      <c r="B21" s="18"/>
      <c r="J21" s="91"/>
    </row>
    <row r="22" spans="1:14" ht="20.25" thickBot="1">
      <c r="A22" s="18"/>
      <c r="B22" s="15"/>
      <c r="J22" s="91"/>
    </row>
    <row r="23" spans="1:14" ht="20.25" thickBot="1">
      <c r="A23" s="18"/>
      <c r="B23" s="47" t="s">
        <v>41</v>
      </c>
      <c r="C23" s="9"/>
      <c r="E23" s="40" t="s">
        <v>42</v>
      </c>
      <c r="F23" s="41"/>
      <c r="J23" s="91"/>
    </row>
    <row r="24" spans="1:14" ht="20.25" thickBot="1">
      <c r="A24" s="18"/>
      <c r="B24" s="46" t="s">
        <v>43</v>
      </c>
      <c r="C24" s="58"/>
      <c r="E24" s="51" t="s">
        <v>44</v>
      </c>
      <c r="F24" s="51"/>
      <c r="G24" s="116"/>
      <c r="J24" s="91"/>
      <c r="K24" s="91"/>
      <c r="L24" s="91"/>
      <c r="M24" s="91"/>
    </row>
    <row r="25" spans="1:14" ht="20.25" thickBot="1">
      <c r="A25" s="18"/>
      <c r="B25" s="52" t="s">
        <v>45</v>
      </c>
      <c r="C25" s="119"/>
      <c r="D25" s="1" t="s">
        <v>10</v>
      </c>
      <c r="E25" s="53" t="s">
        <v>46</v>
      </c>
      <c r="F25" s="54"/>
      <c r="G25" s="117"/>
      <c r="H25" s="1" t="s">
        <v>10</v>
      </c>
      <c r="J25" s="91"/>
      <c r="K25" s="91"/>
      <c r="L25" s="91"/>
      <c r="M25" s="91"/>
    </row>
    <row r="26" spans="1:14" ht="20.25" thickBot="1">
      <c r="A26" s="18"/>
      <c r="B26" s="44"/>
      <c r="C26" s="9"/>
      <c r="E26" s="50" t="s">
        <v>47</v>
      </c>
      <c r="F26" s="50"/>
      <c r="G26" s="116"/>
    </row>
    <row r="27" spans="1:14" ht="20.25" thickBot="1">
      <c r="B27" s="47" t="s">
        <v>48</v>
      </c>
      <c r="C27" s="9"/>
      <c r="E27" s="53" t="s">
        <v>46</v>
      </c>
      <c r="F27" s="54"/>
      <c r="G27" s="117"/>
      <c r="H27" s="1" t="s">
        <v>10</v>
      </c>
    </row>
    <row r="28" spans="1:14" ht="19.5">
      <c r="B28" s="46" t="s">
        <v>49</v>
      </c>
      <c r="C28" s="113"/>
      <c r="E28" s="50" t="s">
        <v>50</v>
      </c>
      <c r="F28" s="50"/>
      <c r="G28" s="116"/>
    </row>
    <row r="29" spans="1:14" ht="20.25" thickBot="1">
      <c r="B29" s="45" t="s">
        <v>51</v>
      </c>
      <c r="C29" s="114"/>
      <c r="E29" s="53" t="s">
        <v>46</v>
      </c>
      <c r="F29" s="54"/>
      <c r="G29" s="117"/>
      <c r="H29" s="1" t="s">
        <v>10</v>
      </c>
    </row>
    <row r="30" spans="1:14" ht="20.25" thickBot="1">
      <c r="B30" s="52" t="s">
        <v>52</v>
      </c>
      <c r="C30" s="59"/>
      <c r="D30" s="1" t="s">
        <v>10</v>
      </c>
      <c r="E30" s="50" t="s">
        <v>53</v>
      </c>
      <c r="F30" s="50"/>
      <c r="G30" s="116"/>
    </row>
    <row r="31" spans="1:14" ht="19.5">
      <c r="B31" s="45" t="s">
        <v>54</v>
      </c>
      <c r="C31" s="115"/>
      <c r="E31" s="53" t="s">
        <v>46</v>
      </c>
      <c r="F31" s="54"/>
      <c r="G31" s="117"/>
      <c r="H31" s="1" t="s">
        <v>10</v>
      </c>
    </row>
    <row r="32" spans="1:14" ht="20.25" thickBot="1">
      <c r="E32" s="50" t="s">
        <v>55</v>
      </c>
      <c r="F32" s="50"/>
      <c r="G32" s="116"/>
    </row>
    <row r="33" spans="2:9" ht="20.25" thickBot="1">
      <c r="B33" s="48" t="s">
        <v>56</v>
      </c>
      <c r="C33" s="9"/>
      <c r="E33" s="53" t="s">
        <v>46</v>
      </c>
      <c r="F33" s="54"/>
      <c r="G33" s="117"/>
      <c r="H33" s="1" t="s">
        <v>10</v>
      </c>
    </row>
    <row r="34" spans="2:9" ht="20.25" thickBot="1">
      <c r="B34" s="46" t="s">
        <v>57</v>
      </c>
      <c r="C34" s="114"/>
      <c r="F34" s="8"/>
      <c r="G34" s="49"/>
    </row>
    <row r="35" spans="2:9" ht="20.25" thickBot="1">
      <c r="B35" s="52" t="s">
        <v>58</v>
      </c>
      <c r="C35" s="59"/>
      <c r="D35" s="1" t="s">
        <v>10</v>
      </c>
      <c r="F35" s="2" t="s">
        <v>59</v>
      </c>
      <c r="G35" s="118">
        <f>SUM(G25,G27,G29,G31,G33)</f>
        <v>0</v>
      </c>
      <c r="H35" s="1" t="s">
        <v>10</v>
      </c>
    </row>
    <row r="37" spans="2:9" ht="19.5" thickBot="1">
      <c r="B37" s="1" t="s">
        <v>60</v>
      </c>
    </row>
    <row r="38" spans="2:9" ht="103.5" customHeight="1" thickBot="1">
      <c r="B38" s="148" t="s">
        <v>61</v>
      </c>
      <c r="C38" s="149"/>
      <c r="D38" s="145"/>
      <c r="E38" s="146"/>
      <c r="F38" s="146"/>
      <c r="G38" s="146"/>
      <c r="H38" s="146"/>
      <c r="I38" s="147"/>
    </row>
    <row r="39" spans="2:9" ht="103.5" customHeight="1" thickBot="1">
      <c r="B39" s="148" t="s">
        <v>62</v>
      </c>
      <c r="C39" s="149"/>
      <c r="D39" s="145"/>
      <c r="E39" s="146"/>
      <c r="F39" s="146"/>
      <c r="G39" s="146"/>
      <c r="H39" s="146"/>
      <c r="I39" s="147"/>
    </row>
    <row r="43" spans="2:9" ht="74.25" customHeight="1"/>
    <row r="44" spans="2:9" ht="74.25" customHeight="1"/>
  </sheetData>
  <mergeCells count="13">
    <mergeCell ref="D38:I38"/>
    <mergeCell ref="D39:I39"/>
    <mergeCell ref="B38:C38"/>
    <mergeCell ref="B39:C39"/>
    <mergeCell ref="B11:B12"/>
    <mergeCell ref="A7:B7"/>
    <mergeCell ref="A9:B9"/>
    <mergeCell ref="F11:F12"/>
    <mergeCell ref="F4:G4"/>
    <mergeCell ref="H4:I4"/>
    <mergeCell ref="F5:G5"/>
    <mergeCell ref="H5:I5"/>
    <mergeCell ref="F6:I6"/>
  </mergeCells>
  <phoneticPr fontId="1"/>
  <conditionalFormatting sqref="H19">
    <cfRule type="containsText" dxfId="0" priority="1" operator="containsText" text="調達費用が足りません">
      <formula>NOT(ISERROR(SEARCH("調達費用が足りません",H19)))</formula>
    </cfRule>
  </conditionalFormatting>
  <dataValidations count="1">
    <dataValidation type="list" allowBlank="1" showInputMessage="1" sqref="C29" xr:uid="{8471B307-B582-4949-A8F9-81C56E9746E7}">
      <formula1>"あり,なし"</formula1>
    </dataValidation>
  </dataValidations>
  <pageMargins left="0.25" right="0.25" top="0.75" bottom="0.75" header="0.3" footer="0.3"/>
  <pageSetup paperSize="9" scale="4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CA3FD-7243-462A-BD56-22F35673EE92}">
  <sheetPr>
    <tabColor rgb="FF00B0F0"/>
    <pageSetUpPr fitToPage="1"/>
  </sheetPr>
  <dimension ref="A1:M40"/>
  <sheetViews>
    <sheetView zoomScaleNormal="100" zoomScaleSheetLayoutView="100" workbookViewId="0">
      <selection activeCell="A2" sqref="A2"/>
    </sheetView>
  </sheetViews>
  <sheetFormatPr defaultColWidth="9" defaultRowHeight="18.75"/>
  <cols>
    <col min="1" max="1" width="4.625" style="1" customWidth="1"/>
    <col min="2" max="2" width="31.875" style="1" customWidth="1"/>
    <col min="3" max="3" width="27.5" style="1" customWidth="1"/>
    <col min="4" max="4" width="25.875" style="1" customWidth="1"/>
    <col min="5" max="5" width="31.125" style="1" customWidth="1"/>
    <col min="6" max="6" width="18.625" style="1" bestFit="1" customWidth="1"/>
    <col min="7" max="7" width="32.375" style="1" customWidth="1"/>
    <col min="8" max="8" width="28.125" style="1" customWidth="1"/>
    <col min="9" max="9" width="16.125" style="1" customWidth="1"/>
    <col min="10" max="10" width="9" style="1"/>
    <col min="11" max="13" width="9" style="1" customWidth="1"/>
    <col min="14" max="16384" width="9" style="1"/>
  </cols>
  <sheetData>
    <row r="1" spans="1:13" ht="15" customHeight="1">
      <c r="A1" s="11" t="s">
        <v>63</v>
      </c>
      <c r="B1" s="7"/>
      <c r="C1" s="7"/>
    </row>
    <row r="2" spans="1:13" ht="30">
      <c r="A2" s="39" t="s">
        <v>1</v>
      </c>
      <c r="B2" s="39"/>
      <c r="C2" s="39"/>
      <c r="D2" s="39"/>
      <c r="E2" s="39"/>
      <c r="F2" s="39"/>
      <c r="G2" s="39"/>
      <c r="H2" s="39"/>
      <c r="I2" s="39"/>
    </row>
    <row r="3" spans="1:13" ht="20.25" thickBot="1">
      <c r="A3" s="18"/>
      <c r="B3" s="18"/>
      <c r="C3" s="18"/>
      <c r="D3" s="15"/>
      <c r="E3" s="15"/>
    </row>
    <row r="4" spans="1:13" ht="58.5" customHeight="1">
      <c r="F4" s="176" t="s">
        <v>3</v>
      </c>
      <c r="G4" s="129" t="s">
        <v>4</v>
      </c>
      <c r="H4" s="178">
        <f>'様式ウ-1 (サマリ・資金計画)'!H4</f>
        <v>0</v>
      </c>
      <c r="I4" s="179"/>
    </row>
    <row r="5" spans="1:13" ht="39" customHeight="1" thickBot="1">
      <c r="F5" s="177"/>
      <c r="G5" s="130" t="s">
        <v>5</v>
      </c>
      <c r="H5" s="180">
        <f>'様式ウ-1 (サマリ・資金計画)'!H5</f>
        <v>0</v>
      </c>
      <c r="I5" s="181"/>
    </row>
    <row r="6" spans="1:13">
      <c r="F6" s="31"/>
      <c r="G6" s="32"/>
      <c r="H6" s="3"/>
      <c r="J6" s="3"/>
      <c r="K6" s="3"/>
      <c r="L6" s="3"/>
      <c r="M6" s="3"/>
    </row>
    <row r="7" spans="1:13" ht="18.75" customHeight="1">
      <c r="A7" s="5" t="s">
        <v>64</v>
      </c>
      <c r="H7" s="57" t="s">
        <v>2</v>
      </c>
      <c r="I7" s="57"/>
      <c r="J7" s="6"/>
      <c r="K7" s="6"/>
      <c r="L7" s="6"/>
      <c r="M7" s="6"/>
    </row>
    <row r="8" spans="1:13" ht="19.5" customHeight="1" thickBot="1">
      <c r="A8" s="5"/>
      <c r="B8" s="33"/>
      <c r="C8" s="33"/>
      <c r="I8" s="2" t="s">
        <v>13</v>
      </c>
    </row>
    <row r="9" spans="1:13" s="3" customFormat="1" ht="18.75" customHeight="1" thickBot="1">
      <c r="B9" s="102" t="s">
        <v>65</v>
      </c>
      <c r="C9" s="103" t="s">
        <v>66</v>
      </c>
      <c r="D9" s="103" t="s">
        <v>67</v>
      </c>
      <c r="E9" s="155" t="s">
        <v>68</v>
      </c>
      <c r="F9" s="156"/>
      <c r="G9" s="157"/>
      <c r="H9" s="104" t="s">
        <v>69</v>
      </c>
      <c r="I9" s="105" t="s">
        <v>70</v>
      </c>
    </row>
    <row r="10" spans="1:13" s="6" customFormat="1" ht="30" customHeight="1">
      <c r="B10" s="79" t="s">
        <v>144</v>
      </c>
      <c r="C10" s="106"/>
      <c r="D10" s="80"/>
      <c r="E10" s="161"/>
      <c r="F10" s="162"/>
      <c r="G10" s="163"/>
      <c r="H10" s="110"/>
      <c r="I10" s="81"/>
    </row>
    <row r="11" spans="1:13" s="6" customFormat="1" ht="30" customHeight="1">
      <c r="B11" s="69" t="s">
        <v>145</v>
      </c>
      <c r="C11" s="70"/>
      <c r="D11" s="71"/>
      <c r="E11" s="158"/>
      <c r="F11" s="159"/>
      <c r="G11" s="160"/>
      <c r="H11" s="74"/>
      <c r="I11" s="72"/>
    </row>
    <row r="12" spans="1:13" s="6" customFormat="1" ht="30" customHeight="1">
      <c r="B12" s="65"/>
      <c r="C12" s="66"/>
      <c r="D12" s="67"/>
      <c r="E12" s="158"/>
      <c r="F12" s="159"/>
      <c r="G12" s="160"/>
      <c r="H12" s="125"/>
      <c r="I12" s="68"/>
    </row>
    <row r="13" spans="1:13" s="6" customFormat="1" ht="30" customHeight="1">
      <c r="B13" s="65"/>
      <c r="C13" s="66"/>
      <c r="D13" s="67"/>
      <c r="E13" s="158"/>
      <c r="F13" s="159"/>
      <c r="G13" s="160"/>
      <c r="H13" s="125"/>
      <c r="I13" s="68"/>
    </row>
    <row r="14" spans="1:13" s="6" customFormat="1" ht="30" customHeight="1">
      <c r="B14" s="65"/>
      <c r="C14" s="66"/>
      <c r="D14" s="67"/>
      <c r="E14" s="158"/>
      <c r="F14" s="159"/>
      <c r="G14" s="160"/>
      <c r="H14" s="125"/>
      <c r="I14" s="68"/>
    </row>
    <row r="15" spans="1:13" s="6" customFormat="1" ht="30" customHeight="1">
      <c r="B15" s="65"/>
      <c r="C15" s="66"/>
      <c r="D15" s="67"/>
      <c r="E15" s="158"/>
      <c r="F15" s="159"/>
      <c r="G15" s="160"/>
      <c r="H15" s="111"/>
      <c r="I15" s="68"/>
    </row>
    <row r="16" spans="1:13" s="6" customFormat="1" ht="30" customHeight="1">
      <c r="B16" s="69"/>
      <c r="C16" s="70"/>
      <c r="D16" s="71"/>
      <c r="E16" s="158"/>
      <c r="F16" s="159"/>
      <c r="G16" s="160"/>
      <c r="H16" s="74"/>
      <c r="I16" s="72"/>
    </row>
    <row r="17" spans="1:9" s="6" customFormat="1" ht="30" customHeight="1" thickBot="1">
      <c r="B17" s="107"/>
      <c r="C17" s="108"/>
      <c r="D17" s="101"/>
      <c r="E17" s="152"/>
      <c r="F17" s="153"/>
      <c r="G17" s="154"/>
      <c r="H17" s="112"/>
      <c r="I17" s="109"/>
    </row>
    <row r="18" spans="1:9" s="3" customFormat="1" ht="18.75" customHeight="1" thickBot="1">
      <c r="B18" s="62"/>
      <c r="C18" s="63"/>
      <c r="D18" s="63"/>
      <c r="E18" s="63"/>
      <c r="F18" s="63"/>
      <c r="G18" s="63"/>
      <c r="H18" s="75" t="s">
        <v>71</v>
      </c>
      <c r="I18" s="64">
        <f>SUM(I10:I17)</f>
        <v>0</v>
      </c>
    </row>
    <row r="19" spans="1:9">
      <c r="I19" s="98" t="s">
        <v>72</v>
      </c>
    </row>
    <row r="20" spans="1:9" ht="19.5" customHeight="1" thickBot="1">
      <c r="B20" s="37" t="s">
        <v>73</v>
      </c>
      <c r="C20" s="37"/>
      <c r="D20" s="9"/>
      <c r="E20" s="9"/>
      <c r="F20" s="9"/>
      <c r="G20" s="9"/>
    </row>
    <row r="21" spans="1:9" s="3" customFormat="1" ht="18.75" customHeight="1" thickBot="1">
      <c r="B21" s="194" t="s">
        <v>74</v>
      </c>
      <c r="C21" s="195"/>
      <c r="D21" s="184" t="s">
        <v>75</v>
      </c>
      <c r="E21" s="185"/>
      <c r="F21" s="185"/>
      <c r="G21" s="185"/>
      <c r="H21" s="184" t="s">
        <v>76</v>
      </c>
      <c r="I21" s="200"/>
    </row>
    <row r="22" spans="1:9" s="3" customFormat="1" ht="30" customHeight="1">
      <c r="B22" s="196"/>
      <c r="C22" s="197"/>
      <c r="D22" s="192"/>
      <c r="E22" s="193"/>
      <c r="F22" s="193"/>
      <c r="G22" s="193"/>
      <c r="H22" s="201"/>
      <c r="I22" s="202"/>
    </row>
    <row r="23" spans="1:9" s="3" customFormat="1" ht="30" customHeight="1">
      <c r="B23" s="198"/>
      <c r="C23" s="199"/>
      <c r="D23" s="186"/>
      <c r="E23" s="187"/>
      <c r="F23" s="187"/>
      <c r="G23" s="187"/>
      <c r="H23" s="158"/>
      <c r="I23" s="190"/>
    </row>
    <row r="24" spans="1:9" s="3" customFormat="1" ht="30" customHeight="1">
      <c r="B24" s="198"/>
      <c r="C24" s="199"/>
      <c r="D24" s="186"/>
      <c r="E24" s="187"/>
      <c r="F24" s="187"/>
      <c r="G24" s="187"/>
      <c r="H24" s="158"/>
      <c r="I24" s="190"/>
    </row>
    <row r="25" spans="1:9" s="3" customFormat="1" ht="30" customHeight="1">
      <c r="B25" s="198"/>
      <c r="C25" s="199"/>
      <c r="D25" s="186"/>
      <c r="E25" s="187"/>
      <c r="F25" s="187"/>
      <c r="G25" s="187"/>
      <c r="H25" s="158"/>
      <c r="I25" s="190"/>
    </row>
    <row r="26" spans="1:9" s="3" customFormat="1" ht="30" customHeight="1" thickBot="1">
      <c r="B26" s="182"/>
      <c r="C26" s="183"/>
      <c r="D26" s="188"/>
      <c r="E26" s="189"/>
      <c r="F26" s="189"/>
      <c r="G26" s="183"/>
      <c r="H26" s="152"/>
      <c r="I26" s="191"/>
    </row>
    <row r="27" spans="1:9" s="3" customFormat="1" ht="18.75" customHeight="1">
      <c r="D27" s="36"/>
      <c r="E27" s="36"/>
      <c r="F27" s="36"/>
      <c r="G27" s="36"/>
      <c r="I27" s="38" t="s">
        <v>77</v>
      </c>
    </row>
    <row r="28" spans="1:9" ht="19.5">
      <c r="A28" s="5"/>
    </row>
    <row r="29" spans="1:9" ht="19.5" customHeight="1" thickBot="1">
      <c r="A29" s="11" t="s">
        <v>78</v>
      </c>
      <c r="B29" s="33"/>
      <c r="C29" s="33"/>
      <c r="D29" s="9"/>
      <c r="E29" s="9"/>
      <c r="F29" s="9"/>
      <c r="G29" s="9"/>
    </row>
    <row r="30" spans="1:9" s="3" customFormat="1" ht="18.75" customHeight="1" thickBot="1">
      <c r="B30" s="172" t="s">
        <v>79</v>
      </c>
      <c r="C30" s="173"/>
      <c r="D30" s="168" t="s">
        <v>68</v>
      </c>
      <c r="E30" s="156"/>
      <c r="F30" s="156"/>
      <c r="G30" s="157"/>
      <c r="H30" s="128" t="s">
        <v>69</v>
      </c>
      <c r="I30" s="35" t="s">
        <v>70</v>
      </c>
    </row>
    <row r="31" spans="1:9" s="3" customFormat="1" ht="30" customHeight="1">
      <c r="B31" s="174" t="s">
        <v>80</v>
      </c>
      <c r="C31" s="175"/>
      <c r="D31" s="169"/>
      <c r="E31" s="162"/>
      <c r="F31" s="162"/>
      <c r="G31" s="163"/>
      <c r="H31" s="126"/>
      <c r="I31" s="81"/>
    </row>
    <row r="32" spans="1:9" s="3" customFormat="1" ht="30" customHeight="1">
      <c r="B32" s="164" t="s">
        <v>81</v>
      </c>
      <c r="C32" s="165"/>
      <c r="D32" s="170"/>
      <c r="E32" s="159"/>
      <c r="F32" s="159"/>
      <c r="G32" s="160"/>
      <c r="H32" s="124"/>
      <c r="I32" s="72"/>
    </row>
    <row r="33" spans="2:9" s="3" customFormat="1" ht="30" customHeight="1">
      <c r="B33" s="164" t="s">
        <v>143</v>
      </c>
      <c r="C33" s="165"/>
      <c r="D33" s="170"/>
      <c r="E33" s="159"/>
      <c r="F33" s="159"/>
      <c r="G33" s="160"/>
      <c r="H33" s="124"/>
      <c r="I33" s="72"/>
    </row>
    <row r="34" spans="2:9" s="3" customFormat="1" ht="30" customHeight="1">
      <c r="B34" s="164" t="s">
        <v>82</v>
      </c>
      <c r="C34" s="165"/>
      <c r="D34" s="170"/>
      <c r="E34" s="159"/>
      <c r="F34" s="159"/>
      <c r="G34" s="160"/>
      <c r="H34" s="124"/>
      <c r="I34" s="72"/>
    </row>
    <row r="35" spans="2:9" s="3" customFormat="1" ht="30" customHeight="1">
      <c r="B35" s="164" t="s">
        <v>83</v>
      </c>
      <c r="C35" s="165"/>
      <c r="D35" s="170"/>
      <c r="E35" s="159"/>
      <c r="F35" s="159"/>
      <c r="G35" s="160"/>
      <c r="H35" s="124"/>
      <c r="I35" s="72"/>
    </row>
    <row r="36" spans="2:9" s="3" customFormat="1" ht="30" customHeight="1">
      <c r="B36" s="164" t="s">
        <v>84</v>
      </c>
      <c r="C36" s="165"/>
      <c r="D36" s="170"/>
      <c r="E36" s="159"/>
      <c r="F36" s="159"/>
      <c r="G36" s="160"/>
      <c r="H36" s="124"/>
      <c r="I36" s="72"/>
    </row>
    <row r="37" spans="2:9" s="3" customFormat="1" ht="30" customHeight="1" thickBot="1">
      <c r="B37" s="166"/>
      <c r="C37" s="167"/>
      <c r="D37" s="171"/>
      <c r="E37" s="153"/>
      <c r="F37" s="153"/>
      <c r="G37" s="154"/>
      <c r="H37" s="127"/>
      <c r="I37" s="73"/>
    </row>
    <row r="38" spans="2:9" s="3" customFormat="1" ht="18.75" customHeight="1" thickBot="1">
      <c r="B38" s="62"/>
      <c r="C38" s="63"/>
      <c r="D38" s="63"/>
      <c r="E38" s="63"/>
      <c r="F38" s="63"/>
      <c r="G38" s="63"/>
      <c r="H38" s="75" t="s">
        <v>85</v>
      </c>
      <c r="I38" s="64">
        <f>SUM(I31:I37)</f>
        <v>0</v>
      </c>
    </row>
    <row r="39" spans="2:9" ht="19.5" customHeight="1" thickBot="1"/>
    <row r="40" spans="2:9" s="3" customFormat="1" ht="18.75" customHeight="1" thickBot="1">
      <c r="B40" s="76"/>
      <c r="C40" s="77"/>
      <c r="D40" s="77"/>
      <c r="E40" s="77"/>
      <c r="F40" s="77"/>
      <c r="G40" s="77"/>
      <c r="H40" s="78" t="s">
        <v>86</v>
      </c>
      <c r="I40" s="34">
        <f>I38+I18</f>
        <v>0</v>
      </c>
    </row>
  </sheetData>
  <mergeCells count="46">
    <mergeCell ref="D24:G24"/>
    <mergeCell ref="H21:I21"/>
    <mergeCell ref="H22:I22"/>
    <mergeCell ref="H23:I23"/>
    <mergeCell ref="H24:I24"/>
    <mergeCell ref="F4:F5"/>
    <mergeCell ref="H4:I4"/>
    <mergeCell ref="H5:I5"/>
    <mergeCell ref="B26:C26"/>
    <mergeCell ref="D21:G21"/>
    <mergeCell ref="D25:G25"/>
    <mergeCell ref="D26:G26"/>
    <mergeCell ref="H25:I25"/>
    <mergeCell ref="H26:I26"/>
    <mergeCell ref="D22:G22"/>
    <mergeCell ref="B21:C21"/>
    <mergeCell ref="B22:C22"/>
    <mergeCell ref="B23:C23"/>
    <mergeCell ref="B24:C24"/>
    <mergeCell ref="B25:C25"/>
    <mergeCell ref="D23:G23"/>
    <mergeCell ref="B35:C35"/>
    <mergeCell ref="B36:C36"/>
    <mergeCell ref="B37:C37"/>
    <mergeCell ref="D30:G30"/>
    <mergeCell ref="D31:G31"/>
    <mergeCell ref="D32:G32"/>
    <mergeCell ref="D33:G33"/>
    <mergeCell ref="D34:G34"/>
    <mergeCell ref="D35:G35"/>
    <mergeCell ref="D36:G36"/>
    <mergeCell ref="D37:G37"/>
    <mergeCell ref="B30:C30"/>
    <mergeCell ref="B31:C31"/>
    <mergeCell ref="B32:C32"/>
    <mergeCell ref="B33:C33"/>
    <mergeCell ref="B34:C34"/>
    <mergeCell ref="E17:G17"/>
    <mergeCell ref="E9:G9"/>
    <mergeCell ref="E16:G16"/>
    <mergeCell ref="E10:G10"/>
    <mergeCell ref="E11:G11"/>
    <mergeCell ref="E12:G12"/>
    <mergeCell ref="E13:G13"/>
    <mergeCell ref="E14:G14"/>
    <mergeCell ref="E15:G15"/>
  </mergeCells>
  <phoneticPr fontId="1"/>
  <pageMargins left="0.25" right="0.25" top="0.75" bottom="0.75" header="0.3" footer="0.3"/>
  <pageSetup paperSize="9" scale="41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090FAF8-36C5-4E69-A705-9C6ABC849FC5}">
          <x14:formula1>
            <xm:f>'リスト(非表示用)'!$C$3:$C$7</xm:f>
          </x14:formula1>
          <xm:sqref>B10:B17</xm:sqref>
        </x14:dataValidation>
        <x14:dataValidation type="list" allowBlank="1" showInputMessage="1" xr:uid="{BF11461C-EAAE-4B3E-ABE9-BE789442581D}">
          <x14:formula1>
            <xm:f>'リスト(非表示用)'!$D$3:$D$7</xm:f>
          </x14:formula1>
          <xm:sqref>C10:C17</xm:sqref>
        </x14:dataValidation>
        <x14:dataValidation type="list" allowBlank="1" showInputMessage="1" showErrorMessage="1" xr:uid="{8DC80058-0176-45A2-99DE-9D1EEE469CA2}">
          <x14:formula1>
            <xm:f>'リスト(非表示用)'!$F$3:$F$12</xm:f>
          </x14:formula1>
          <xm:sqref>D10:D17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E45EA-8417-4F4F-ACC9-041A93BCCAB3}">
  <dimension ref="B1:G16"/>
  <sheetViews>
    <sheetView zoomScaleNormal="100" workbookViewId="0">
      <selection activeCell="C30" sqref="C30"/>
    </sheetView>
  </sheetViews>
  <sheetFormatPr defaultRowHeight="18.75"/>
  <cols>
    <col min="2" max="2" width="42.625" style="4" customWidth="1"/>
    <col min="3" max="3" width="63.25" style="4" customWidth="1"/>
    <col min="4" max="4" width="23.25" bestFit="1" customWidth="1"/>
    <col min="5" max="5" width="33.75" customWidth="1"/>
    <col min="6" max="6" width="31.625" bestFit="1" customWidth="1"/>
    <col min="7" max="7" width="21.5" customWidth="1"/>
  </cols>
  <sheetData>
    <row r="1" spans="2:7">
      <c r="B1" s="4" t="s">
        <v>87</v>
      </c>
      <c r="C1" s="4" t="s">
        <v>65</v>
      </c>
      <c r="D1" t="s">
        <v>88</v>
      </c>
      <c r="E1" t="s">
        <v>89</v>
      </c>
      <c r="F1" t="s">
        <v>90</v>
      </c>
      <c r="G1" t="s">
        <v>91</v>
      </c>
    </row>
    <row r="3" spans="2:7">
      <c r="B3" s="4" t="s">
        <v>92</v>
      </c>
      <c r="C3" s="100" t="s">
        <v>93</v>
      </c>
      <c r="D3" t="s">
        <v>94</v>
      </c>
      <c r="E3" t="s">
        <v>95</v>
      </c>
      <c r="F3" t="s">
        <v>96</v>
      </c>
      <c r="G3" t="s">
        <v>97</v>
      </c>
    </row>
    <row r="4" spans="2:7">
      <c r="B4" s="4" t="s">
        <v>98</v>
      </c>
      <c r="C4" s="100" t="s">
        <v>99</v>
      </c>
      <c r="D4" t="s">
        <v>100</v>
      </c>
      <c r="E4" t="s">
        <v>101</v>
      </c>
      <c r="F4" t="s">
        <v>102</v>
      </c>
      <c r="G4" t="s">
        <v>103</v>
      </c>
    </row>
    <row r="5" spans="2:7">
      <c r="B5" s="4" t="s">
        <v>104</v>
      </c>
      <c r="C5" s="100" t="s">
        <v>105</v>
      </c>
      <c r="D5" t="s">
        <v>106</v>
      </c>
      <c r="E5" t="s">
        <v>107</v>
      </c>
      <c r="F5" t="s">
        <v>108</v>
      </c>
      <c r="G5" t="s">
        <v>109</v>
      </c>
    </row>
    <row r="6" spans="2:7">
      <c r="B6" s="4" t="s">
        <v>110</v>
      </c>
      <c r="C6" s="100" t="s">
        <v>111</v>
      </c>
      <c r="D6" t="s">
        <v>112</v>
      </c>
      <c r="E6" t="s">
        <v>113</v>
      </c>
      <c r="F6" t="s">
        <v>114</v>
      </c>
      <c r="G6" t="s">
        <v>115</v>
      </c>
    </row>
    <row r="7" spans="2:7">
      <c r="B7" s="4" t="s">
        <v>116</v>
      </c>
      <c r="C7" s="100" t="s">
        <v>117</v>
      </c>
      <c r="D7" t="s">
        <v>118</v>
      </c>
      <c r="E7" t="s">
        <v>119</v>
      </c>
      <c r="F7" t="s">
        <v>120</v>
      </c>
      <c r="G7" t="s">
        <v>121</v>
      </c>
    </row>
    <row r="8" spans="2:7">
      <c r="B8" s="4" t="s">
        <v>122</v>
      </c>
      <c r="E8" t="s">
        <v>123</v>
      </c>
      <c r="F8" t="s">
        <v>124</v>
      </c>
      <c r="G8" t="s">
        <v>125</v>
      </c>
    </row>
    <row r="9" spans="2:7">
      <c r="B9" s="4" t="s">
        <v>126</v>
      </c>
      <c r="E9" t="s">
        <v>127</v>
      </c>
      <c r="F9" t="s">
        <v>128</v>
      </c>
    </row>
    <row r="10" spans="2:7">
      <c r="B10" s="4" t="s">
        <v>129</v>
      </c>
      <c r="E10" t="s">
        <v>130</v>
      </c>
      <c r="F10" t="s">
        <v>131</v>
      </c>
    </row>
    <row r="11" spans="2:7">
      <c r="B11" s="4" t="s">
        <v>132</v>
      </c>
      <c r="E11" t="s">
        <v>133</v>
      </c>
      <c r="F11" t="s">
        <v>134</v>
      </c>
    </row>
    <row r="12" spans="2:7" ht="37.5">
      <c r="B12" s="4" t="s">
        <v>135</v>
      </c>
      <c r="E12" t="s">
        <v>136</v>
      </c>
      <c r="F12" t="s">
        <v>137</v>
      </c>
    </row>
    <row r="13" spans="2:7">
      <c r="B13" s="4" t="s">
        <v>138</v>
      </c>
      <c r="E13" t="s">
        <v>139</v>
      </c>
    </row>
    <row r="14" spans="2:7">
      <c r="B14" s="4" t="s">
        <v>140</v>
      </c>
      <c r="E14" t="s">
        <v>141</v>
      </c>
    </row>
    <row r="15" spans="2:7">
      <c r="B15" s="4" t="s">
        <v>125</v>
      </c>
      <c r="E15" t="s">
        <v>142</v>
      </c>
    </row>
    <row r="16" spans="2:7">
      <c r="E16" t="s">
        <v>125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4 D A A B Q S w M E F A A C A A g A J 5 X L U j a 4 d F i k A A A A 9 Q A A A B I A H A B D b 2 5 m a W c v U G F j a 2 F n Z S 5 4 b W w g o h g A K K A U A A A A A A A A A A A A A A A A A A A A A A A A A A A A h Y 8 x D o I w G I W v Q r r T 1 u K g 5 K c M b k Y S E h P j 2 p Q K V S i G F s v d H D y S V x C j q J v j + 9 4 3 v H e / 3 i A d m j q 4 q M 7 q 1 i R o h i k K l J F t o U 2 Z o N 4 d w g V K O e R C n k S p g l E 2 N h 5 s k a D K u X N M i P c e + w i 3 X U k Y p T O y z z Z b W a l G o I + s / 8 u h N t Y J I x X i s H u N 4 Q w v I z x n D F M g E 4 N M m 2 / P x r n P 9 g f C q q 9 d 3 y l + F O E 6 B z J F I O 8 L / A F Q S w M E F A A C A A g A J 5 X L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e V y 1 I 3 j P j p + A A A A H 4 B A A A T A B w A R m 9 y b X V s Y X M v U 2 V j d G l v b j E u b S C i G A A o o B Q A A A A A A A A A A A A A A A A A A A A A A A A A A A A r T k 0 u y c z P U w i G 0 I b W v F y 8 X M U Z i U W p K Q q P m 9 s e N + 9 5 3 D z t c f N q Q w V b h Z z U E l 4 u B S B 4 3 L Q X J N G 0 E y j o W p G c m q P n X F p U l J p X E p 5 f l J 2 U n 5 + t o V k d 7 Z e Y m 2 q r h G K G U m x t t H N + X g l Q Z a w O x K i n S z q f z d 7 y u H H q 4 6 a e x 4 3 z n 8 7 r B p o Z k p i U k 6 o X U p S Y V 5 y W X 5 T r n J 9 T m p s X U l m Q W q w B t 1 q n u l r p y c 7 p T y d 0 P G 6 e A O S / n L b o y f 4 m J R 2 F E q A 6 h Z L U i p J a H Y V q p R e b d j z t a M e r 5 H H T / s d N 6 x 8 3 b Q c a j E P J y 8 6 W F 7 t 7 X j Z O x i H / b O v 2 J 7 u 6 s U j W a v J y Z e b h 8 q o 1 A F B L A Q I t A B Q A A g A I A C e V y 1 I 2 u H R Y p A A A A P U A A A A S A A A A A A A A A A A A A A A A A A A A A A B D b 2 5 m a W c v U G F j a 2 F n Z S 5 4 b W x Q S w E C L Q A U A A I A C A A n l c t S D 8 r p q 6 Q A A A D p A A A A E w A A A A A A A A A A A A A A A A D w A A A A W 0 N v b n R l b n R f V H l w Z X N d L n h t b F B L A Q I t A B Q A A g A I A C e V y 1 I 3 j P j p + A A A A H 4 B A A A T A A A A A A A A A A A A A A A A A O E B A A B G b 3 J t d W x h c y 9 T Z W N 0 a W 9 u M S 5 t U E s F B g A A A A A D A A M A w g A A A C Y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w L A A A A A A A A S g s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j g 4 r j g 5 P j g r L j g 7 z j g r f j g 6 f j g 7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i 0 x M V Q w O T o 0 M D o 0 M C 4 3 O D U w N j c z W i I g L z 4 8 R W 5 0 c n k g V H l w Z T 0 i R m l s b E N v b H V t b l R 5 c G V z I i B W Y W x 1 Z T 0 i c 0 J n W U d C Z 1 k 9 I i A v P j x F b n R y e S B U e X B l P S J G a W x s Q 2 9 s d W 1 u T m F t Z X M i I F Z h b H V l P S J z W y Z x d W 9 0 O + S 5 l + W Q i O O D k O O C u e m W o u S / g i Z x d W 9 0 O y w m c X V v d D v o s r j l i I f j g 5 D j g r n p l q L k v 4 I m c X V v d D s s J n F 1 b 3 Q 7 4 4 K / 4 4 K v 4 4 K 3 4 4 O 8 6 Z a i 5 L + C J n F 1 b 3 Q 7 L C Z x d W 9 0 O + m J h O i 7 j O m B k + m W o u S / g i Z x d W 9 0 O y w m c X V v d D v m t b f k u o v p l q L k v 4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j g 4 b j g 7 z j g 5 b j g 6 s x L 0 F 1 d G 9 S Z W 1 v d m V k Q 2 9 s d W 1 u c z E u e + S 5 l + W Q i O O D k O O C u e m W o u S / g i w w f S Z x d W 9 0 O y w m c X V v d D t T Z W N 0 a W 9 u M S / j g 4 b j g 7 z j g 5 b j g 6 s x L 0 F 1 d G 9 S Z W 1 v d m V k Q 2 9 s d W 1 u c z E u e + i y u O W I h + O D k O O C u e m W o u S / g i w x f S Z x d W 9 0 O y w m c X V v d D t T Z W N 0 a W 9 u M S / j g 4 b j g 7 z j g 5 b j g 6 s x L 0 F 1 d G 9 S Z W 1 v d m V k Q 2 9 s d W 1 u c z E u e + O C v + O C r + O C t + O D v O m W o u S / g i w y f S Z x d W 9 0 O y w m c X V v d D t T Z W N 0 a W 9 u M S / j g 4 b j g 7 z j g 5 b j g 6 s x L 0 F 1 d G 9 S Z W 1 v d m V k Q 2 9 s d W 1 u c z E u e + m J h O i 7 j O m B k + m W o u S / g i w z f S Z x d W 9 0 O y w m c X V v d D t T Z W N 0 a W 9 u M S / j g 4 b j g 7 z j g 5 b j g 6 s x L 0 F 1 d G 9 S Z W 1 v d m V k Q 2 9 s d W 1 u c z E u e + a 1 t + S 6 i + m W o u S / g i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/ j g 4 b j g 7 z j g 5 b j g 6 s x L 0 F 1 d G 9 S Z W 1 v d m V k Q 2 9 s d W 1 u c z E u e + S 5 l + W Q i O O D k O O C u e m W o u S / g i w w f S Z x d W 9 0 O y w m c X V v d D t T Z W N 0 a W 9 u M S / j g 4 b j g 7 z j g 5 b j g 6 s x L 0 F 1 d G 9 S Z W 1 v d m V k Q 2 9 s d W 1 u c z E u e + i y u O W I h + O D k O O C u e m W o u S / g i w x f S Z x d W 9 0 O y w m c X V v d D t T Z W N 0 a W 9 u M S / j g 4 b j g 7 z j g 5 b j g 6 s x L 0 F 1 d G 9 S Z W 1 v d m V k Q 2 9 s d W 1 u c z E u e + O C v + O C r + O C t + O D v O m W o u S / g i w y f S Z x d W 9 0 O y w m c X V v d D t T Z W N 0 a W 9 u M S / j g 4 b j g 7 z j g 5 b j g 6 s x L 0 F 1 d G 9 S Z W 1 v d m V k Q 2 9 s d W 1 u c z E u e + m J h O i 7 j O m B k + m W o u S / g i w z f S Z x d W 9 0 O y w m c X V v d D t T Z W N 0 a W 9 u M S / j g 4 b j g 7 z j g 5 b j g 6 s x L 0 F 1 d G 9 S Z W 1 v d m V k Q 2 9 s d W 1 u c z E u e + a 1 t + S 6 i + m W o u S / g i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t G 7 B c r p 8 v S Z f R q v P 3 p o Q 2 A A A A A A I A A A A A A A N m A A D A A A A A E A A A A L Z w F G Z L a j n R E A w y + 1 X Y q V o A A A A A B I A A A K A A A A A Q A A A A n k K j v B Y / G u 5 F f I W S e f 7 i 4 V A A A A B w 2 q u B r u J w 8 g E k c l W c j y D g g D R U J v 4 b n f p a i R y D y y 3 R n o t B k N Z u a Y q b X P X U 6 1 H A z t 1 B E J G F E H Z 5 S u B a X 9 H I W p O o o 7 X l e G I g e q T E L b f 8 S Z s M + x Q A A A A s a E 8 W C E l D C l p w D w Q c i m I n g P i F J w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4221ca-b317-4641-bcdb-0a99689d23c0" xsi:nil="true"/>
    <lcf76f155ced4ddcb4097134ff3c332f xmlns="4723d968-f0b8-4d62-af89-211c323e66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91165B838C12B47B56D79545C51D09B" ma:contentTypeVersion="10" ma:contentTypeDescription="新しいドキュメントを作成します。" ma:contentTypeScope="" ma:versionID="b5475722f109dce3b5d4d32791aaa202">
  <xsd:schema xmlns:xsd="http://www.w3.org/2001/XMLSchema" xmlns:xs="http://www.w3.org/2001/XMLSchema" xmlns:p="http://schemas.microsoft.com/office/2006/metadata/properties" xmlns:ns2="4723d968-f0b8-4d62-af89-211c323e6669" xmlns:ns3="7b4221ca-b317-4641-bcdb-0a99689d23c0" targetNamespace="http://schemas.microsoft.com/office/2006/metadata/properties" ma:root="true" ma:fieldsID="3a00dc953f3e6d8847d15c7a245bf619" ns2:_="" ns3:_="">
    <xsd:import namespace="4723d968-f0b8-4d62-af89-211c323e6669"/>
    <xsd:import namespace="7b4221ca-b317-4641-bcdb-0a99689d23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3d968-f0b8-4d62-af89-211c323e66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ecc07328-3708-455b-b2f3-7a2a0a8af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4221ca-b317-4641-bcdb-0a99689d23c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0c7cc09-dfe3-4c91-89c4-0096a3abf2d6}" ma:internalName="TaxCatchAll" ma:showField="CatchAllData" ma:web="7b4221ca-b317-4641-bcdb-0a99689d23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BC0C98-8696-45D0-B7EC-4B73E393B5D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A30D718-112D-4513-AB72-3FCB36FF94A6}">
  <ds:schemaRefs>
    <ds:schemaRef ds:uri="http://purl.org/dc/dcmitype/"/>
    <ds:schemaRef ds:uri="http://schemas.microsoft.com/office/2006/documentManagement/types"/>
    <ds:schemaRef ds:uri="http://purl.org/dc/elements/1.1/"/>
    <ds:schemaRef ds:uri="7b4221ca-b317-4641-bcdb-0a99689d23c0"/>
    <ds:schemaRef ds:uri="http://schemas.microsoft.com/office/2006/metadata/properties"/>
    <ds:schemaRef ds:uri="4723d968-f0b8-4d62-af89-211c323e6669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4E416AB-D875-45C4-BA6E-2B8B1E4883D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C22A1E3-D398-4528-AE65-1C5E640CFA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23d968-f0b8-4d62-af89-211c323e6669"/>
    <ds:schemaRef ds:uri="7b4221ca-b317-4641-bcdb-0a99689d23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様式ウ-1 (サマリ・資金計画)</vt:lpstr>
      <vt:lpstr>様式ウ-2 (事業費)</vt:lpstr>
      <vt:lpstr>リスト(非表示用)</vt:lpstr>
      <vt:lpstr>'様式ウ-1 (サマリ・資金計画)'!Print_Area</vt:lpstr>
      <vt:lpstr>'様式ウ-2 (事業費)'!Print_Area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2023-04-20T06:48:25Z</dcterms:created>
  <dcterms:modified xsi:type="dcterms:W3CDTF">2026-02-26T16:29:36Z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0x010100B91165B838C12B47B56D79545C51D09B</vt:lpwstr>
  </property>
  <property fmtid="{D5CDD505-2E9C-101B-9397-08002B2CF9AE}" pid="3" name="MediaServiceImageTags">
    <vt:lpwstr/>
  </property>
</Properties>
</file>